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6-27\"/>
    </mc:Choice>
  </mc:AlternateContent>
  <bookViews>
    <workbookView xWindow="0" yWindow="0" windowWidth="14145" windowHeight="8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J195" i="1"/>
  <c r="G195" i="1"/>
  <c r="H195" i="1"/>
  <c r="L195" i="1"/>
  <c r="I176" i="1"/>
  <c r="J176" i="1"/>
  <c r="F176" i="1"/>
  <c r="H176" i="1"/>
  <c r="L176" i="1"/>
  <c r="I157" i="1"/>
  <c r="H157" i="1"/>
  <c r="L157" i="1"/>
  <c r="F157" i="1"/>
  <c r="G157" i="1"/>
  <c r="J157" i="1"/>
  <c r="F138" i="1"/>
  <c r="G138" i="1"/>
  <c r="J138" i="1"/>
  <c r="H138" i="1"/>
  <c r="I138" i="1"/>
  <c r="F119" i="1"/>
  <c r="G119" i="1"/>
  <c r="I119" i="1"/>
  <c r="J119" i="1"/>
  <c r="J100" i="1"/>
  <c r="I100" i="1"/>
  <c r="H100" i="1"/>
  <c r="G100" i="1"/>
  <c r="F100" i="1"/>
  <c r="L100" i="1"/>
  <c r="F81" i="1"/>
  <c r="G81" i="1"/>
  <c r="H81" i="1"/>
  <c r="J81" i="1"/>
  <c r="I81" i="1"/>
  <c r="L81" i="1"/>
  <c r="I62" i="1"/>
  <c r="H62" i="1"/>
  <c r="J62" i="1"/>
  <c r="F62" i="1"/>
  <c r="G62" i="1"/>
  <c r="L62" i="1"/>
  <c r="L43" i="1"/>
  <c r="J43" i="1"/>
  <c r="I43" i="1"/>
  <c r="H43" i="1"/>
  <c r="G43" i="1"/>
  <c r="F43" i="1"/>
  <c r="G24" i="1"/>
  <c r="J24" i="1"/>
  <c r="I24" i="1"/>
  <c r="H24" i="1"/>
  <c r="L24" i="1"/>
  <c r="F24" i="1"/>
  <c r="F195" i="1"/>
  <c r="L119" i="1"/>
  <c r="L138" i="1"/>
  <c r="G176" i="1"/>
  <c r="H119" i="1"/>
  <c r="L196" i="1" l="1"/>
  <c r="F196" i="1"/>
  <c r="J196" i="1"/>
  <c r="I196" i="1"/>
  <c r="G196" i="1"/>
  <c r="H196" i="1"/>
</calcChain>
</file>

<file path=xl/sharedStrings.xml><?xml version="1.0" encoding="utf-8"?>
<sst xmlns="http://schemas.openxmlformats.org/spreadsheetml/2006/main" count="361" uniqueCount="133">
  <si>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</si>
  <si>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</si>
  <si>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</si>
  <si>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</si>
  <si>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</si>
  <si>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</si>
  <si>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</si>
  <si>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</si>
  <si>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</si>
  <si>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</si>
  <si>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</si>
  <si>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</si>
  <si>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</si>
  <si>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</si>
  <si>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</si>
  <si>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</si>
  <si>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</si>
  <si>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</si>
  <si>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</si>
  <si>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</si>
  <si>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</si>
  <si>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</si>
  <si>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</si>
  <si>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</si>
  <si>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</si>
  <si>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</si>
  <si>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</si>
  <si>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</si>
  <si>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</si>
  <si>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</si>
  <si>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</si>
  <si>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</si>
  <si>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</si>
  <si>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</si>
  <si>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</si>
  <si>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</si>
  <si>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</si>
  <si>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</si>
  <si>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</si>
  <si>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МОБУ «СОШ «Кудровский ЦО № 2» </t>
  </si>
  <si>
    <t>184/05</t>
  </si>
  <si>
    <t>Батон обогащенный микронутриентами</t>
  </si>
  <si>
    <t>к/к</t>
  </si>
  <si>
    <t>Борщ со свежей капусты с картофелем и сметаной</t>
  </si>
  <si>
    <t>189/05</t>
  </si>
  <si>
    <t>Салат из моркови с маслом растительным</t>
  </si>
  <si>
    <t>99/73</t>
  </si>
  <si>
    <t>Каша гречневая рассыпчатая</t>
  </si>
  <si>
    <t>Хлеб ржано-пшеничный обогащённый микронутриентами</t>
  </si>
  <si>
    <t>Салат из свеклы отварной с маслом растительным</t>
  </si>
  <si>
    <t>Рассольник "Ленинградский" со сметаной</t>
  </si>
  <si>
    <t>Компот из смеси сухофруктов</t>
  </si>
  <si>
    <t>Картофельное пюре</t>
  </si>
  <si>
    <t>Печень по-строгановски</t>
  </si>
  <si>
    <t>Чай с сахаром*</t>
  </si>
  <si>
    <t>Бульон куриный с гренками*</t>
  </si>
  <si>
    <t>336/03</t>
  </si>
  <si>
    <t>Бульон куриный с зеленью петрушки*</t>
  </si>
  <si>
    <t>336/04</t>
  </si>
  <si>
    <t>Салат из помидоров и огурцов с растительным маслом (без лука)</t>
  </si>
  <si>
    <t>86/01</t>
  </si>
  <si>
    <t>01/371</t>
  </si>
  <si>
    <t>Макароны с сыром</t>
  </si>
  <si>
    <t>Яблоко свежее</t>
  </si>
  <si>
    <t>280/04</t>
  </si>
  <si>
    <t>180/01</t>
  </si>
  <si>
    <t>123</t>
  </si>
  <si>
    <t>Бульон куриный со свежей зеленью петрушки*</t>
  </si>
  <si>
    <t>184/10</t>
  </si>
  <si>
    <t>73/02</t>
  </si>
  <si>
    <t>Суп картофельный с горохом и гренками из батона обогащенного микронутриентами</t>
  </si>
  <si>
    <t>Чахохбили (филе куриное)</t>
  </si>
  <si>
    <t>Напиток из плодов сушеных (шиповник)</t>
  </si>
  <si>
    <t>394/01</t>
  </si>
  <si>
    <t>Филе птицы (индейка) в сметанном соусе</t>
  </si>
  <si>
    <t>339/01</t>
  </si>
  <si>
    <t>Рис отварной</t>
  </si>
  <si>
    <t>Щи из свежей капусты с картофелем и сметаной</t>
  </si>
  <si>
    <t>Каша пшеная "Тихвинка" с ягодным соусом (свежемороженая ежевика)</t>
  </si>
  <si>
    <t>Чай с сахаром и молоком</t>
  </si>
  <si>
    <t xml:space="preserve">Суп картофельный с горохом и гренками из батона обогащенного микронутриентами </t>
  </si>
  <si>
    <t>Гуляш из индейки (филе) "по-вепсски"</t>
  </si>
  <si>
    <t xml:space="preserve">Макаронные изделия отварные </t>
  </si>
  <si>
    <t>Компот из свежемороженных ягод (крыжовник)</t>
  </si>
  <si>
    <t xml:space="preserve">Каша овсяная (геркулес) "копорка" с ягодным соусом (свежемороженый ягодняй микс) </t>
  </si>
  <si>
    <t xml:space="preserve">Кофейный напиток </t>
  </si>
  <si>
    <t>Борщ со свежей капустой с картофелем и сметаной</t>
  </si>
  <si>
    <t xml:space="preserve">Рис отварной </t>
  </si>
  <si>
    <t>Картофельный крем-суп с ржаными сухариками "саблинский"</t>
  </si>
  <si>
    <t xml:space="preserve">Тефтели "сосновоборгские" из филе птицы (куриное) в сметанном соусе </t>
  </si>
  <si>
    <t xml:space="preserve">Каша рисовая молочная с ягодным соусом (свежемороженая клубника) </t>
  </si>
  <si>
    <t xml:space="preserve">Какао с молоком </t>
  </si>
  <si>
    <t>Салат из свеклы с маслом растительным</t>
  </si>
  <si>
    <t>Плов из булгура со свининой "корела"</t>
  </si>
  <si>
    <t>Суп овощной "приютинская осень" (с тыквой и цветной капустой)</t>
  </si>
  <si>
    <t>Компот из свежемороженых ягод (ягодный микс)</t>
  </si>
  <si>
    <t xml:space="preserve">Компот из свежемороженых ягод (клубника) </t>
  </si>
  <si>
    <t xml:space="preserve">Каша пшенная "тихвинка" с ягодным соусом (свежемороженная ежевика) </t>
  </si>
  <si>
    <t>Кофейный напиток</t>
  </si>
  <si>
    <t>Бутерброд с джемом</t>
  </si>
  <si>
    <t>Каша вязкая геркулесовая с маслом сливочным</t>
  </si>
  <si>
    <t>Компот из свежих яблок и свежемороженных слив</t>
  </si>
  <si>
    <t xml:space="preserve">Каша пшеничная "монрепо" с ягодным соусом (свежемороженая клубника) </t>
  </si>
  <si>
    <t>Какао с молоком</t>
  </si>
  <si>
    <t>Салат из помидоров и огурцов с маслом растительным (без лука)</t>
  </si>
  <si>
    <t>Суп овощной со сладким перцем "по-сертоловски"</t>
  </si>
  <si>
    <t>Чай с сахаром</t>
  </si>
  <si>
    <t>Салат из белокачанной капусты, кукурузы и маслом растительным "переменка" до 28.02 салат из моркови с малом растительным с 01.03</t>
  </si>
  <si>
    <t>4/168</t>
  </si>
  <si>
    <t>Салат из соленых огурцов с луком (репчатым) до 20.02. салат из соленых огурцов с луком (зеленым) с 01.03.</t>
  </si>
  <si>
    <t>Котлета "дружба" (филе рыбы минтай, свинина)</t>
  </si>
  <si>
    <t>141/1</t>
  </si>
  <si>
    <t>Компот из свежемороженых тягод (клубника)</t>
  </si>
  <si>
    <t>189/04</t>
  </si>
  <si>
    <t>Напиток лимонный</t>
  </si>
  <si>
    <t>436</t>
  </si>
  <si>
    <t>Каша кукурузная молочная с маслом сливочным</t>
  </si>
  <si>
    <t xml:space="preserve">Печенье в ассортименте </t>
  </si>
  <si>
    <t>Салат из моркови с маслом растительным до 28.02. овощи порционно: помидор свежий с 01.03.</t>
  </si>
  <si>
    <t>68/71/1</t>
  </si>
  <si>
    <t>Котлета "нежная" из филе птицы (куриное)</t>
  </si>
  <si>
    <t>314/01</t>
  </si>
  <si>
    <t xml:space="preserve">Картофельное пюре </t>
  </si>
  <si>
    <t>Салат из белокачанной капусты с маслом растительным до 28.02 огурец соленый (порционно) с 01.03</t>
  </si>
  <si>
    <t>35/70/2</t>
  </si>
  <si>
    <t>Котлета мясная сочная (свинина)</t>
  </si>
  <si>
    <t>Напиток апельсиновый</t>
  </si>
  <si>
    <t>Каша кукурузная молочная с соусом ягодным (свежемороженный ягодный микс)</t>
  </si>
  <si>
    <t>189/12</t>
  </si>
  <si>
    <t>Огурец соленый (порционно) до 28.02 овощи порционно:огурец свежий с 01.03.</t>
  </si>
  <si>
    <t>70/2 71</t>
  </si>
  <si>
    <t>Жаркое по-домашнему со свининой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</si>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</sst>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5" fillId="2" borderId="2" xfId="0" applyFont="1" applyFill="1" applyBorder="1" applyProtection="1">
      <protection locked="0"/>
    </xf>
    <xf numFmtId="0" fontId="16" fillId="4" borderId="2" xfId="0" applyFont="1" applyFill="1" applyBorder="1" applyAlignment="1" applyProtection="1">
      <alignment horizontal="center" wrapText="1"/>
      <protection locked="0"/>
    </xf>
    <xf numFmtId="0" fontId="16" fillId="4" borderId="2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16" fillId="4" borderId="4" xfId="0" applyFont="1" applyFill="1" applyBorder="1" applyAlignment="1" applyProtection="1">
      <alignment horizontal="left"/>
      <protection locked="0"/>
    </xf>
    <xf numFmtId="49" fontId="16" fillId="4" borderId="2" xfId="0" applyNumberFormat="1" applyFont="1" applyFill="1" applyBorder="1" applyAlignment="1" applyProtection="1">
      <alignment horizontal="center" wrapText="1"/>
      <protection locked="0"/>
    </xf>
    <xf numFmtId="49" fontId="17" fillId="5" borderId="2" xfId="0" applyNumberFormat="1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16" fontId="7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J199" sqref="J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39</v>
      </c>
      <c r="D1" s="69"/>
      <c r="E1" s="69"/>
      <c r="F1" s="12" t="s">
        <v>16</v>
      </c>
      <c r="G1" s="2" t="s">
        <v>17</v>
      </c>
      <c r="H1" s="70"/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62" t="s">
        <v>78</v>
      </c>
      <c r="F6" s="40">
        <v>230</v>
      </c>
      <c r="G6" s="40">
        <v>8.35</v>
      </c>
      <c r="H6" s="40">
        <v>12.2</v>
      </c>
      <c r="I6" s="40">
        <v>22</v>
      </c>
      <c r="J6" s="40">
        <v>279.3</v>
      </c>
      <c r="K6" s="41" t="s">
        <v>68</v>
      </c>
      <c r="L6" s="40">
        <v>21</v>
      </c>
    </row>
    <row r="7" spans="1:12" ht="15" x14ac:dyDescent="0.25">
      <c r="A7" s="23"/>
      <c r="B7" s="15"/>
      <c r="C7" s="11"/>
      <c r="D7" s="51" t="s">
        <v>30</v>
      </c>
      <c r="E7" s="42" t="s">
        <v>79</v>
      </c>
      <c r="F7" s="43">
        <v>200</v>
      </c>
      <c r="G7" s="43">
        <v>2.5</v>
      </c>
      <c r="H7" s="43">
        <v>2</v>
      </c>
      <c r="I7" s="43">
        <v>15.1</v>
      </c>
      <c r="J7" s="43">
        <v>91.2</v>
      </c>
      <c r="K7" s="44">
        <v>4</v>
      </c>
      <c r="L7" s="43">
        <v>6</v>
      </c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70</v>
      </c>
      <c r="G9" s="43">
        <v>5.6</v>
      </c>
      <c r="H9" s="43">
        <v>2.4300000000000002</v>
      </c>
      <c r="I9" s="43">
        <v>37.1</v>
      </c>
      <c r="J9" s="43">
        <v>196</v>
      </c>
      <c r="K9" s="44" t="s">
        <v>42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16.45</v>
      </c>
      <c r="H13" s="19">
        <f t="shared" si="0"/>
        <v>16.63</v>
      </c>
      <c r="I13" s="19">
        <f t="shared" si="0"/>
        <v>74.2</v>
      </c>
      <c r="J13" s="19">
        <f t="shared" si="0"/>
        <v>566.5</v>
      </c>
      <c r="K13" s="25"/>
      <c r="L13" s="19">
        <f t="shared" ref="L13" si="1">SUM(L6:L12)</f>
        <v>34</v>
      </c>
    </row>
    <row r="14" spans="1:12" ht="15" customHeight="1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71" t="s">
        <v>107</v>
      </c>
      <c r="F14" s="43">
        <v>60</v>
      </c>
      <c r="G14" s="43">
        <v>1</v>
      </c>
      <c r="H14" s="43">
        <v>3.98</v>
      </c>
      <c r="I14" s="43">
        <v>6.2</v>
      </c>
      <c r="J14" s="43">
        <v>74</v>
      </c>
      <c r="K14" s="72" t="s">
        <v>108</v>
      </c>
      <c r="L14" s="43">
        <v>11</v>
      </c>
    </row>
    <row r="15" spans="1:12" ht="25.5" x14ac:dyDescent="0.25">
      <c r="A15" s="23"/>
      <c r="B15" s="15"/>
      <c r="C15" s="11"/>
      <c r="D15" s="7" t="s">
        <v>27</v>
      </c>
      <c r="E15" s="42" t="s">
        <v>80</v>
      </c>
      <c r="F15" s="43">
        <v>210</v>
      </c>
      <c r="G15" s="43">
        <v>7.22</v>
      </c>
      <c r="H15" s="43">
        <v>5</v>
      </c>
      <c r="I15" s="43">
        <v>20.86</v>
      </c>
      <c r="J15" s="43">
        <v>159.80000000000001</v>
      </c>
      <c r="K15" s="44" t="s">
        <v>46</v>
      </c>
      <c r="L15" s="43">
        <v>26</v>
      </c>
    </row>
    <row r="16" spans="1:12" ht="15" x14ac:dyDescent="0.25">
      <c r="A16" s="23"/>
      <c r="B16" s="15"/>
      <c r="C16" s="11"/>
      <c r="D16" s="7" t="s">
        <v>28</v>
      </c>
      <c r="E16" s="63" t="s">
        <v>81</v>
      </c>
      <c r="F16" s="43">
        <v>90</v>
      </c>
      <c r="G16" s="43">
        <v>11</v>
      </c>
      <c r="H16" s="43">
        <v>9.8000000000000007</v>
      </c>
      <c r="I16" s="43">
        <v>6.7</v>
      </c>
      <c r="J16" s="43">
        <v>135.30000000000001</v>
      </c>
      <c r="K16" s="54" t="s">
        <v>64</v>
      </c>
      <c r="L16" s="43">
        <v>69</v>
      </c>
    </row>
    <row r="17" spans="1:12" ht="15" x14ac:dyDescent="0.25">
      <c r="A17" s="23"/>
      <c r="B17" s="15"/>
      <c r="C17" s="11"/>
      <c r="D17" s="7" t="s">
        <v>29</v>
      </c>
      <c r="E17" s="63" t="s">
        <v>82</v>
      </c>
      <c r="F17" s="43">
        <v>150</v>
      </c>
      <c r="G17" s="43">
        <v>5.5</v>
      </c>
      <c r="H17" s="43">
        <v>4.8</v>
      </c>
      <c r="I17" s="43">
        <v>36.5</v>
      </c>
      <c r="J17" s="43">
        <v>201</v>
      </c>
      <c r="K17" s="44">
        <v>331</v>
      </c>
      <c r="L17" s="43">
        <v>14</v>
      </c>
    </row>
    <row r="18" spans="1:12" ht="15" x14ac:dyDescent="0.25">
      <c r="A18" s="23"/>
      <c r="B18" s="15"/>
      <c r="C18" s="11"/>
      <c r="D18" s="7" t="s">
        <v>30</v>
      </c>
      <c r="E18" s="42" t="s">
        <v>83</v>
      </c>
      <c r="F18" s="43">
        <v>200</v>
      </c>
      <c r="G18" s="43">
        <v>0.2</v>
      </c>
      <c r="H18" s="43">
        <v>0.08</v>
      </c>
      <c r="I18" s="43">
        <v>17.420000000000002</v>
      </c>
      <c r="J18" s="43">
        <v>69.44</v>
      </c>
      <c r="K18" s="57" t="s">
        <v>66</v>
      </c>
      <c r="L18" s="43">
        <v>12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1.95</v>
      </c>
      <c r="H20" s="43">
        <v>0.3</v>
      </c>
      <c r="I20" s="43">
        <v>13.5</v>
      </c>
      <c r="J20" s="43">
        <v>66</v>
      </c>
      <c r="K20" s="44" t="s">
        <v>42</v>
      </c>
      <c r="L20" s="43">
        <v>3</v>
      </c>
    </row>
    <row r="21" spans="1:12" ht="15" x14ac:dyDescent="0.25">
      <c r="A21" s="23"/>
      <c r="B21" s="15"/>
      <c r="C21" s="11"/>
      <c r="D21" s="6"/>
      <c r="E21" s="42" t="s">
        <v>54</v>
      </c>
      <c r="F21" s="43"/>
      <c r="G21" s="43"/>
      <c r="H21" s="43"/>
      <c r="I21" s="43"/>
      <c r="J21" s="43"/>
      <c r="K21" s="44">
        <v>430</v>
      </c>
      <c r="L21" s="43"/>
    </row>
    <row r="22" spans="1:12" ht="15.75" thickBot="1" x14ac:dyDescent="0.3">
      <c r="A22" s="23"/>
      <c r="B22" s="15"/>
      <c r="C22" s="11"/>
      <c r="D22" s="6"/>
      <c r="E22" s="61" t="s">
        <v>55</v>
      </c>
      <c r="F22" s="43"/>
      <c r="G22" s="43"/>
      <c r="H22" s="43"/>
      <c r="I22" s="43"/>
      <c r="J22" s="43"/>
      <c r="K22" s="44" t="s">
        <v>56</v>
      </c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26.869999999999997</v>
      </c>
      <c r="H23" s="19">
        <f t="shared" si="2"/>
        <v>23.96</v>
      </c>
      <c r="I23" s="19">
        <f t="shared" si="2"/>
        <v>101.17999999999999</v>
      </c>
      <c r="J23" s="19">
        <f t="shared" si="2"/>
        <v>705.54</v>
      </c>
      <c r="K23" s="25"/>
      <c r="L23" s="19">
        <f t="shared" ref="L23" si="3">SUM(L14:L22)</f>
        <v>135</v>
      </c>
    </row>
    <row r="24" spans="1:12" ht="15" x14ac:dyDescent="0.2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1240</v>
      </c>
      <c r="G24" s="32">
        <f t="shared" ref="G24:J24" si="4">G13+G23</f>
        <v>43.319999999999993</v>
      </c>
      <c r="H24" s="32">
        <f t="shared" si="4"/>
        <v>40.590000000000003</v>
      </c>
      <c r="I24" s="32">
        <f t="shared" si="4"/>
        <v>175.38</v>
      </c>
      <c r="J24" s="32">
        <f t="shared" si="4"/>
        <v>1272.04</v>
      </c>
      <c r="K24" s="32"/>
      <c r="L24" s="32">
        <f t="shared" ref="L24" si="5">L13+L23</f>
        <v>169</v>
      </c>
    </row>
    <row r="25" spans="1:12" ht="30" x14ac:dyDescent="0.25">
      <c r="A25" s="14">
        <v>1</v>
      </c>
      <c r="B25" s="15">
        <v>2</v>
      </c>
      <c r="C25" s="22" t="s">
        <v>20</v>
      </c>
      <c r="D25" s="5" t="s">
        <v>21</v>
      </c>
      <c r="E25" s="62" t="s">
        <v>84</v>
      </c>
      <c r="F25" s="40">
        <v>230</v>
      </c>
      <c r="G25" s="40">
        <v>10.3</v>
      </c>
      <c r="H25" s="40">
        <v>13</v>
      </c>
      <c r="I25" s="40">
        <v>22.5</v>
      </c>
      <c r="J25" s="40">
        <v>251</v>
      </c>
      <c r="K25" s="41" t="s">
        <v>40</v>
      </c>
      <c r="L25" s="40">
        <v>17</v>
      </c>
    </row>
    <row r="26" spans="1:12" ht="15" x14ac:dyDescent="0.25">
      <c r="A26" s="14"/>
      <c r="B26" s="15"/>
      <c r="C26" s="11"/>
      <c r="D26" s="51" t="s">
        <v>30</v>
      </c>
      <c r="E26" s="42" t="s">
        <v>85</v>
      </c>
      <c r="F26" s="43">
        <v>200</v>
      </c>
      <c r="G26" s="43">
        <v>1.5</v>
      </c>
      <c r="H26" s="43">
        <v>1.5</v>
      </c>
      <c r="I26" s="43">
        <v>22.3</v>
      </c>
      <c r="J26" s="43">
        <v>107</v>
      </c>
      <c r="K26" s="44">
        <v>432</v>
      </c>
      <c r="L26" s="43">
        <v>10</v>
      </c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70</v>
      </c>
      <c r="G28" s="43">
        <v>5.6</v>
      </c>
      <c r="H28" s="43">
        <v>2.4300000000000002</v>
      </c>
      <c r="I28" s="43">
        <v>37.1</v>
      </c>
      <c r="J28" s="43">
        <v>196</v>
      </c>
      <c r="K28" s="44" t="s">
        <v>42</v>
      </c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56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17.399999999999999</v>
      </c>
      <c r="H32" s="19">
        <f t="shared" ref="H32" si="7">SUM(H25:H31)</f>
        <v>16.93</v>
      </c>
      <c r="I32" s="19">
        <f t="shared" ref="I32" si="8">SUM(I25:I31)</f>
        <v>81.900000000000006</v>
      </c>
      <c r="J32" s="19">
        <f t="shared" ref="J32:L32" si="9">SUM(J25:J31)</f>
        <v>554</v>
      </c>
      <c r="K32" s="25"/>
      <c r="L32" s="19">
        <f t="shared" si="9"/>
        <v>34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109</v>
      </c>
      <c r="F33" s="43">
        <v>60</v>
      </c>
      <c r="G33" s="43">
        <v>1.62</v>
      </c>
      <c r="H33" s="43">
        <v>3.06</v>
      </c>
      <c r="I33" s="43">
        <v>1.56</v>
      </c>
      <c r="J33" s="43">
        <v>40.200000000000003</v>
      </c>
      <c r="K33" s="44">
        <v>20</v>
      </c>
      <c r="L33" s="43">
        <v>10</v>
      </c>
    </row>
    <row r="34" spans="1:12" ht="15" x14ac:dyDescent="0.25">
      <c r="A34" s="14"/>
      <c r="B34" s="15"/>
      <c r="C34" s="11"/>
      <c r="D34" s="7" t="s">
        <v>27</v>
      </c>
      <c r="E34" s="53" t="s">
        <v>86</v>
      </c>
      <c r="F34" s="43">
        <v>205</v>
      </c>
      <c r="G34" s="43">
        <v>4.5599999999999996</v>
      </c>
      <c r="H34" s="43">
        <v>7.48</v>
      </c>
      <c r="I34" s="43">
        <v>17.5</v>
      </c>
      <c r="J34" s="43">
        <v>164</v>
      </c>
      <c r="K34" s="44">
        <v>95</v>
      </c>
      <c r="L34" s="43">
        <v>22</v>
      </c>
    </row>
    <row r="35" spans="1:12" ht="15" x14ac:dyDescent="0.25">
      <c r="A35" s="14"/>
      <c r="B35" s="15"/>
      <c r="C35" s="11"/>
      <c r="D35" s="7" t="s">
        <v>28</v>
      </c>
      <c r="E35" s="71" t="s">
        <v>110</v>
      </c>
      <c r="F35" s="43">
        <v>90</v>
      </c>
      <c r="G35" s="43">
        <v>13.6</v>
      </c>
      <c r="H35" s="43">
        <v>9.1999999999999993</v>
      </c>
      <c r="I35" s="43">
        <v>17.399999999999999</v>
      </c>
      <c r="J35" s="43">
        <v>211.4</v>
      </c>
      <c r="K35" s="44" t="s">
        <v>111</v>
      </c>
      <c r="L35" s="43">
        <v>69</v>
      </c>
    </row>
    <row r="36" spans="1:12" ht="15" x14ac:dyDescent="0.25">
      <c r="A36" s="14"/>
      <c r="B36" s="15"/>
      <c r="C36" s="11"/>
      <c r="D36" s="7" t="s">
        <v>29</v>
      </c>
      <c r="E36" s="71" t="s">
        <v>52</v>
      </c>
      <c r="F36" s="43">
        <v>150</v>
      </c>
      <c r="G36" s="43">
        <v>4.2</v>
      </c>
      <c r="H36" s="43">
        <v>4.4000000000000004</v>
      </c>
      <c r="I36" s="43">
        <v>22.6</v>
      </c>
      <c r="J36" s="43">
        <v>174</v>
      </c>
      <c r="K36" s="44">
        <v>335</v>
      </c>
      <c r="L36" s="43">
        <v>20</v>
      </c>
    </row>
    <row r="37" spans="1:12" ht="15" x14ac:dyDescent="0.25">
      <c r="A37" s="14"/>
      <c r="B37" s="15"/>
      <c r="C37" s="11"/>
      <c r="D37" s="7" t="s">
        <v>30</v>
      </c>
      <c r="E37" s="42" t="s">
        <v>112</v>
      </c>
      <c r="F37" s="43">
        <v>200</v>
      </c>
      <c r="G37" s="43">
        <v>0.2</v>
      </c>
      <c r="H37" s="43">
        <v>0.08</v>
      </c>
      <c r="I37" s="43">
        <v>17.420000000000002</v>
      </c>
      <c r="J37" s="43">
        <v>69.44</v>
      </c>
      <c r="K37" s="44">
        <v>123</v>
      </c>
      <c r="L37" s="43">
        <v>11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1.95</v>
      </c>
      <c r="H39" s="43">
        <v>0.3</v>
      </c>
      <c r="I39" s="43">
        <v>13.5</v>
      </c>
      <c r="J39" s="43">
        <v>66</v>
      </c>
      <c r="K39" s="44" t="s">
        <v>42</v>
      </c>
      <c r="L39" s="43">
        <v>3</v>
      </c>
    </row>
    <row r="40" spans="1:12" ht="15" x14ac:dyDescent="0.25">
      <c r="A40" s="14"/>
      <c r="B40" s="15"/>
      <c r="C40" s="11"/>
      <c r="D40" s="6"/>
      <c r="E40" s="42" t="s">
        <v>54</v>
      </c>
      <c r="F40" s="43"/>
      <c r="G40" s="43"/>
      <c r="H40" s="43"/>
      <c r="I40" s="43"/>
      <c r="J40" s="43"/>
      <c r="K40" s="44">
        <v>430</v>
      </c>
      <c r="L40" s="43"/>
    </row>
    <row r="41" spans="1:12" ht="15" x14ac:dyDescent="0.25">
      <c r="A41" s="14"/>
      <c r="B41" s="15"/>
      <c r="C41" s="11"/>
      <c r="D41" s="6"/>
      <c r="E41" s="42" t="s">
        <v>57</v>
      </c>
      <c r="F41" s="43"/>
      <c r="G41" s="43"/>
      <c r="H41" s="43"/>
      <c r="I41" s="43"/>
      <c r="J41" s="43"/>
      <c r="K41" s="44" t="s">
        <v>58</v>
      </c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26.13</v>
      </c>
      <c r="H42" s="19">
        <f t="shared" ref="H42" si="11">SUM(H33:H41)</f>
        <v>24.52</v>
      </c>
      <c r="I42" s="19">
        <f t="shared" ref="I42" si="12">SUM(I33:I41)</f>
        <v>89.97999999999999</v>
      </c>
      <c r="J42" s="19">
        <f t="shared" ref="J42:L42" si="13">SUM(J33:J41)</f>
        <v>725.04</v>
      </c>
      <c r="K42" s="25"/>
      <c r="L42" s="19">
        <f t="shared" si="13"/>
        <v>135</v>
      </c>
    </row>
    <row r="43" spans="1:12" ht="15.75" customHeight="1" x14ac:dyDescent="0.2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1235</v>
      </c>
      <c r="G43" s="32">
        <f t="shared" ref="G43" si="14">G32+G42</f>
        <v>43.53</v>
      </c>
      <c r="H43" s="32">
        <f t="shared" ref="H43" si="15">H32+H42</f>
        <v>41.45</v>
      </c>
      <c r="I43" s="32">
        <f t="shared" ref="I43" si="16">I32+I42</f>
        <v>171.88</v>
      </c>
      <c r="J43" s="32">
        <f t="shared" ref="J43:L43" si="17">J32+J42</f>
        <v>1279.04</v>
      </c>
      <c r="K43" s="32"/>
      <c r="L43" s="32">
        <f t="shared" si="17"/>
        <v>169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175</v>
      </c>
      <c r="G44" s="40">
        <v>12.8</v>
      </c>
      <c r="H44" s="40">
        <v>14.95</v>
      </c>
      <c r="I44" s="40">
        <v>33</v>
      </c>
      <c r="J44" s="40">
        <v>295.39999999999998</v>
      </c>
      <c r="K44" s="41">
        <v>210</v>
      </c>
      <c r="L44" s="40">
        <v>16</v>
      </c>
    </row>
    <row r="45" spans="1:12" ht="15" x14ac:dyDescent="0.25">
      <c r="A45" s="23"/>
      <c r="B45" s="15"/>
      <c r="C45" s="11"/>
      <c r="D45" s="51" t="s">
        <v>30</v>
      </c>
      <c r="E45" s="42" t="s">
        <v>106</v>
      </c>
      <c r="F45" s="43">
        <v>200</v>
      </c>
      <c r="G45" s="43">
        <v>0.2</v>
      </c>
      <c r="H45" s="43">
        <v>0.1</v>
      </c>
      <c r="I45" s="43">
        <v>15</v>
      </c>
      <c r="J45" s="43">
        <v>60</v>
      </c>
      <c r="K45" s="44">
        <v>430</v>
      </c>
      <c r="L45" s="43">
        <v>5</v>
      </c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25</v>
      </c>
      <c r="G47" s="43">
        <v>2</v>
      </c>
      <c r="H47" s="43">
        <v>0.87</v>
      </c>
      <c r="I47" s="43">
        <v>13.25</v>
      </c>
      <c r="J47" s="43">
        <v>70</v>
      </c>
      <c r="K47" s="44" t="s">
        <v>42</v>
      </c>
      <c r="L47" s="43">
        <v>3</v>
      </c>
    </row>
    <row r="48" spans="1:12" ht="15" x14ac:dyDescent="0.25">
      <c r="A48" s="23"/>
      <c r="B48" s="15"/>
      <c r="C48" s="11"/>
      <c r="D48" s="7" t="s">
        <v>24</v>
      </c>
      <c r="E48" s="42" t="s">
        <v>63</v>
      </c>
      <c r="F48" s="43">
        <v>100</v>
      </c>
      <c r="G48" s="43">
        <v>0.54</v>
      </c>
      <c r="H48" s="43">
        <v>0.54</v>
      </c>
      <c r="I48" s="43">
        <v>13.17</v>
      </c>
      <c r="J48" s="43">
        <v>60.84</v>
      </c>
      <c r="K48" s="44">
        <v>338</v>
      </c>
      <c r="L48" s="43">
        <v>10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15.54</v>
      </c>
      <c r="H51" s="19">
        <f t="shared" ref="H51" si="19">SUM(H44:H50)</f>
        <v>16.459999999999997</v>
      </c>
      <c r="I51" s="19">
        <f t="shared" ref="I51" si="20">SUM(I44:I50)</f>
        <v>74.42</v>
      </c>
      <c r="J51" s="19">
        <f t="shared" ref="J51:L51" si="21">SUM(J44:J50)</f>
        <v>486.24</v>
      </c>
      <c r="K51" s="25"/>
      <c r="L51" s="19">
        <f t="shared" si="21"/>
        <v>34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59</v>
      </c>
      <c r="F52" s="43">
        <v>60</v>
      </c>
      <c r="G52" s="43">
        <v>0.54</v>
      </c>
      <c r="H52" s="43">
        <v>5</v>
      </c>
      <c r="I52" s="43">
        <v>1.74</v>
      </c>
      <c r="J52" s="43">
        <v>63.6</v>
      </c>
      <c r="K52" s="44">
        <v>23</v>
      </c>
      <c r="L52" s="43">
        <v>15</v>
      </c>
    </row>
    <row r="53" spans="1:12" ht="15" x14ac:dyDescent="0.25">
      <c r="A53" s="23"/>
      <c r="B53" s="15"/>
      <c r="C53" s="11"/>
      <c r="D53" s="7" t="s">
        <v>27</v>
      </c>
      <c r="E53" s="53" t="s">
        <v>88</v>
      </c>
      <c r="F53" s="43">
        <v>210</v>
      </c>
      <c r="G53" s="43">
        <v>3.7</v>
      </c>
      <c r="H53" s="43">
        <v>4.2</v>
      </c>
      <c r="I53" s="43">
        <v>15.7</v>
      </c>
      <c r="J53" s="43">
        <v>119.2</v>
      </c>
      <c r="K53" s="52" t="s">
        <v>60</v>
      </c>
      <c r="L53" s="43">
        <v>20</v>
      </c>
    </row>
    <row r="54" spans="1:12" ht="30" x14ac:dyDescent="0.25">
      <c r="A54" s="23"/>
      <c r="B54" s="15"/>
      <c r="C54" s="11"/>
      <c r="D54" s="7" t="s">
        <v>28</v>
      </c>
      <c r="E54" s="63" t="s">
        <v>89</v>
      </c>
      <c r="F54" s="43">
        <v>120</v>
      </c>
      <c r="G54" s="43">
        <v>15.04</v>
      </c>
      <c r="H54" s="43">
        <v>11.7</v>
      </c>
      <c r="I54" s="43">
        <v>20</v>
      </c>
      <c r="J54" s="43">
        <v>203</v>
      </c>
      <c r="K54" s="54" t="s">
        <v>61</v>
      </c>
      <c r="L54" s="43">
        <v>69</v>
      </c>
    </row>
    <row r="55" spans="1:12" ht="15" x14ac:dyDescent="0.25">
      <c r="A55" s="23"/>
      <c r="B55" s="15"/>
      <c r="C55" s="11"/>
      <c r="D55" s="7" t="s">
        <v>29</v>
      </c>
      <c r="E55" s="55" t="s">
        <v>47</v>
      </c>
      <c r="F55" s="43">
        <v>150</v>
      </c>
      <c r="G55" s="43">
        <v>3.6</v>
      </c>
      <c r="H55" s="43">
        <v>4.5999999999999996</v>
      </c>
      <c r="I55" s="43">
        <v>37.700000000000003</v>
      </c>
      <c r="J55" s="43">
        <v>212</v>
      </c>
      <c r="K55" s="44">
        <v>323</v>
      </c>
      <c r="L55" s="43">
        <v>18</v>
      </c>
    </row>
    <row r="56" spans="1:12" ht="15" x14ac:dyDescent="0.2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0.6</v>
      </c>
      <c r="H56" s="43">
        <v>0.1</v>
      </c>
      <c r="I56" s="43">
        <v>25.7</v>
      </c>
      <c r="J56" s="43">
        <v>131</v>
      </c>
      <c r="K56" s="44">
        <v>402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1.95</v>
      </c>
      <c r="H58" s="43">
        <v>0.3</v>
      </c>
      <c r="I58" s="43">
        <v>13.5</v>
      </c>
      <c r="J58" s="43">
        <v>66</v>
      </c>
      <c r="K58" s="44" t="s">
        <v>42</v>
      </c>
      <c r="L58" s="43">
        <v>3</v>
      </c>
    </row>
    <row r="59" spans="1:12" ht="15" x14ac:dyDescent="0.25">
      <c r="A59" s="23"/>
      <c r="B59" s="15"/>
      <c r="C59" s="11"/>
      <c r="D59" s="6"/>
      <c r="E59" s="42" t="s">
        <v>54</v>
      </c>
      <c r="F59" s="43"/>
      <c r="G59" s="43"/>
      <c r="H59" s="43"/>
      <c r="I59" s="43"/>
      <c r="J59" s="43"/>
      <c r="K59" s="44">
        <v>430</v>
      </c>
      <c r="L59" s="43"/>
    </row>
    <row r="60" spans="1:12" ht="15" x14ac:dyDescent="0.25">
      <c r="A60" s="23"/>
      <c r="B60" s="15"/>
      <c r="C60" s="11"/>
      <c r="D60" s="6"/>
      <c r="E60" s="42" t="s">
        <v>55</v>
      </c>
      <c r="F60" s="43"/>
      <c r="G60" s="43"/>
      <c r="H60" s="43"/>
      <c r="I60" s="43"/>
      <c r="J60" s="43"/>
      <c r="K60" s="44" t="s">
        <v>58</v>
      </c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25.430000000000003</v>
      </c>
      <c r="H61" s="19">
        <f t="shared" ref="H61" si="23">SUM(H52:H60)</f>
        <v>25.900000000000002</v>
      </c>
      <c r="I61" s="19">
        <f t="shared" ref="I61" si="24">SUM(I52:I60)</f>
        <v>114.34</v>
      </c>
      <c r="J61" s="19">
        <f t="shared" ref="J61:L61" si="25">SUM(J52:J60)</f>
        <v>794.8</v>
      </c>
      <c r="K61" s="25"/>
      <c r="L61" s="19">
        <f t="shared" si="25"/>
        <v>135</v>
      </c>
    </row>
    <row r="62" spans="1:12" ht="15.75" customHeight="1" x14ac:dyDescent="0.2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1270</v>
      </c>
      <c r="G62" s="32">
        <f t="shared" ref="G62" si="26">G51+G61</f>
        <v>40.97</v>
      </c>
      <c r="H62" s="32">
        <f t="shared" ref="H62" si="27">H51+H61</f>
        <v>42.36</v>
      </c>
      <c r="I62" s="32">
        <f t="shared" ref="I62" si="28">I51+I61</f>
        <v>188.76</v>
      </c>
      <c r="J62" s="32">
        <f t="shared" ref="J62:L62" si="29">J51+J61</f>
        <v>1281.04</v>
      </c>
      <c r="K62" s="32"/>
      <c r="L62" s="32">
        <f t="shared" si="29"/>
        <v>169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90</v>
      </c>
      <c r="F63" s="40">
        <v>230</v>
      </c>
      <c r="G63" s="40">
        <v>8.3000000000000007</v>
      </c>
      <c r="H63" s="40">
        <v>11.8</v>
      </c>
      <c r="I63" s="40">
        <v>20.6</v>
      </c>
      <c r="J63" s="40">
        <v>223.2</v>
      </c>
      <c r="K63" s="41" t="s">
        <v>113</v>
      </c>
      <c r="L63" s="40">
        <v>15</v>
      </c>
    </row>
    <row r="64" spans="1:12" ht="15" x14ac:dyDescent="0.25">
      <c r="A64" s="23"/>
      <c r="B64" s="15"/>
      <c r="C64" s="11"/>
      <c r="D64" s="51" t="s">
        <v>30</v>
      </c>
      <c r="E64" s="42" t="s">
        <v>91</v>
      </c>
      <c r="F64" s="43">
        <v>200</v>
      </c>
      <c r="G64" s="43">
        <v>3</v>
      </c>
      <c r="H64" s="43">
        <v>2.6</v>
      </c>
      <c r="I64" s="43">
        <v>22.9</v>
      </c>
      <c r="J64" s="43">
        <v>134.19999999999999</v>
      </c>
      <c r="K64" s="44">
        <v>433</v>
      </c>
      <c r="L64" s="43">
        <v>12</v>
      </c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5.6</v>
      </c>
      <c r="H66" s="43">
        <v>2.4300000000000002</v>
      </c>
      <c r="I66" s="43">
        <v>37.1</v>
      </c>
      <c r="J66" s="43">
        <v>196</v>
      </c>
      <c r="K66" s="44" t="s">
        <v>42</v>
      </c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16.899999999999999</v>
      </c>
      <c r="H70" s="19">
        <f t="shared" ref="H70" si="31">SUM(H63:H69)</f>
        <v>16.830000000000002</v>
      </c>
      <c r="I70" s="19">
        <f t="shared" ref="I70" si="32">SUM(I63:I69)</f>
        <v>80.599999999999994</v>
      </c>
      <c r="J70" s="19">
        <f t="shared" ref="J70:L70" si="33">SUM(J63:J69)</f>
        <v>553.4</v>
      </c>
      <c r="K70" s="25"/>
      <c r="L70" s="19">
        <f t="shared" si="33"/>
        <v>34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92</v>
      </c>
      <c r="F71" s="43">
        <v>60</v>
      </c>
      <c r="G71" s="43">
        <v>2.7</v>
      </c>
      <c r="H71" s="43">
        <v>5.53</v>
      </c>
      <c r="I71" s="43">
        <v>3.6</v>
      </c>
      <c r="J71" s="43">
        <v>54.4</v>
      </c>
      <c r="K71" s="44">
        <v>52</v>
      </c>
      <c r="L71" s="43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50</v>
      </c>
      <c r="F72" s="43">
        <v>205</v>
      </c>
      <c r="G72" s="43">
        <v>2.4</v>
      </c>
      <c r="H72" s="43">
        <v>4.6399999999999997</v>
      </c>
      <c r="I72" s="43">
        <v>13.2</v>
      </c>
      <c r="J72" s="43">
        <v>146.30000000000001</v>
      </c>
      <c r="K72" s="44">
        <v>91</v>
      </c>
      <c r="L72" s="43">
        <v>22</v>
      </c>
    </row>
    <row r="73" spans="1:12" ht="15" x14ac:dyDescent="0.25">
      <c r="A73" s="23"/>
      <c r="B73" s="15"/>
      <c r="C73" s="11"/>
      <c r="D73" s="7" t="s">
        <v>28</v>
      </c>
      <c r="E73" s="42" t="s">
        <v>93</v>
      </c>
      <c r="F73" s="43">
        <v>240</v>
      </c>
      <c r="G73" s="43">
        <v>17.7</v>
      </c>
      <c r="H73" s="43">
        <v>14.5</v>
      </c>
      <c r="I73" s="43">
        <v>53.8</v>
      </c>
      <c r="J73" s="43">
        <v>393.4</v>
      </c>
      <c r="K73" s="44" t="s">
        <v>65</v>
      </c>
      <c r="L73" s="43">
        <v>90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114</v>
      </c>
      <c r="F75" s="43">
        <v>200</v>
      </c>
      <c r="G75" s="43">
        <v>0.2</v>
      </c>
      <c r="H75" s="43">
        <v>0</v>
      </c>
      <c r="I75" s="43">
        <v>23.99</v>
      </c>
      <c r="J75" s="43">
        <v>78</v>
      </c>
      <c r="K75" s="58" t="s">
        <v>115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1.95</v>
      </c>
      <c r="H77" s="43">
        <v>0.3</v>
      </c>
      <c r="I77" s="43">
        <v>13.5</v>
      </c>
      <c r="J77" s="43">
        <v>66</v>
      </c>
      <c r="K77" s="44" t="s">
        <v>42</v>
      </c>
      <c r="L77" s="43">
        <v>3</v>
      </c>
    </row>
    <row r="78" spans="1:12" ht="15" x14ac:dyDescent="0.25">
      <c r="A78" s="23"/>
      <c r="B78" s="15"/>
      <c r="C78" s="11"/>
      <c r="D78" s="6"/>
      <c r="E78" s="42" t="s">
        <v>54</v>
      </c>
      <c r="F78" s="43"/>
      <c r="G78" s="43"/>
      <c r="H78" s="43"/>
      <c r="I78" s="43"/>
      <c r="J78" s="43"/>
      <c r="K78" s="44">
        <v>430</v>
      </c>
      <c r="L78" s="43"/>
    </row>
    <row r="79" spans="1:12" ht="15" x14ac:dyDescent="0.25">
      <c r="A79" s="23"/>
      <c r="B79" s="15"/>
      <c r="C79" s="11"/>
      <c r="D79" s="6"/>
      <c r="E79" s="42" t="s">
        <v>67</v>
      </c>
      <c r="F79" s="43"/>
      <c r="G79" s="43"/>
      <c r="H79" s="43"/>
      <c r="I79" s="43"/>
      <c r="J79" s="43"/>
      <c r="K79" s="44" t="s">
        <v>58</v>
      </c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 t="shared" ref="G80" si="34">SUM(G71:G79)</f>
        <v>24.949999999999996</v>
      </c>
      <c r="H80" s="19">
        <f t="shared" ref="H80" si="35">SUM(H71:H79)</f>
        <v>24.970000000000002</v>
      </c>
      <c r="I80" s="19">
        <f t="shared" ref="I80" si="36">SUM(I71:I79)</f>
        <v>108.08999999999999</v>
      </c>
      <c r="J80" s="19">
        <f t="shared" ref="J80:L80" si="37">SUM(J71:J79)</f>
        <v>738.1</v>
      </c>
      <c r="K80" s="25"/>
      <c r="L80" s="19">
        <f t="shared" si="37"/>
        <v>135</v>
      </c>
    </row>
    <row r="81" spans="1:12" ht="15.75" customHeight="1" x14ac:dyDescent="0.2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1235</v>
      </c>
      <c r="G81" s="32">
        <f t="shared" ref="G81" si="38">G70+G80</f>
        <v>41.849999999999994</v>
      </c>
      <c r="H81" s="32">
        <f t="shared" ref="H81" si="39">H70+H80</f>
        <v>41.800000000000004</v>
      </c>
      <c r="I81" s="32">
        <f t="shared" ref="I81" si="40">I70+I80</f>
        <v>188.69</v>
      </c>
      <c r="J81" s="32">
        <f t="shared" ref="J81:L81" si="41">J70+J80</f>
        <v>1291.5</v>
      </c>
      <c r="K81" s="32"/>
      <c r="L81" s="32">
        <f t="shared" si="41"/>
        <v>169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116</v>
      </c>
      <c r="F82" s="40">
        <v>205</v>
      </c>
      <c r="G82" s="40">
        <v>12.8</v>
      </c>
      <c r="H82" s="40">
        <v>13.67</v>
      </c>
      <c r="I82" s="40">
        <v>20.100000000000001</v>
      </c>
      <c r="J82" s="40">
        <v>256.3</v>
      </c>
      <c r="K82" s="41">
        <v>189</v>
      </c>
      <c r="L82" s="40">
        <v>15</v>
      </c>
    </row>
    <row r="83" spans="1:12" ht="15" x14ac:dyDescent="0.25">
      <c r="A83" s="23"/>
      <c r="B83" s="15"/>
      <c r="C83" s="11"/>
      <c r="D83" s="51" t="s">
        <v>30</v>
      </c>
      <c r="E83" s="42" t="s">
        <v>106</v>
      </c>
      <c r="F83" s="43">
        <v>200</v>
      </c>
      <c r="G83" s="43">
        <v>0.2</v>
      </c>
      <c r="H83" s="43">
        <v>0.1</v>
      </c>
      <c r="I83" s="43">
        <v>15</v>
      </c>
      <c r="J83" s="43">
        <v>60</v>
      </c>
      <c r="K83" s="44">
        <v>430</v>
      </c>
      <c r="L83" s="43">
        <v>4</v>
      </c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4.8</v>
      </c>
      <c r="H85" s="43">
        <v>2.08</v>
      </c>
      <c r="I85" s="43">
        <v>31.8</v>
      </c>
      <c r="J85" s="43">
        <v>168</v>
      </c>
      <c r="K85" s="44" t="s">
        <v>42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117</v>
      </c>
      <c r="F87" s="43">
        <v>20</v>
      </c>
      <c r="G87" s="43">
        <v>1</v>
      </c>
      <c r="H87" s="43">
        <v>2.96</v>
      </c>
      <c r="I87" s="43">
        <v>14.8</v>
      </c>
      <c r="J87" s="43">
        <v>110.99</v>
      </c>
      <c r="K87" s="44">
        <v>356</v>
      </c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485</v>
      </c>
      <c r="G89" s="19">
        <f t="shared" ref="G89" si="42">SUM(G82:G88)</f>
        <v>18.8</v>
      </c>
      <c r="H89" s="19">
        <f t="shared" ref="H89" si="43">SUM(H82:H88)</f>
        <v>18.809999999999999</v>
      </c>
      <c r="I89" s="19">
        <f t="shared" ref="I89" si="44">SUM(I82:I88)</f>
        <v>81.7</v>
      </c>
      <c r="J89" s="19">
        <f t="shared" ref="J89:L89" si="45">SUM(J82:J88)</f>
        <v>595.29</v>
      </c>
      <c r="K89" s="25"/>
      <c r="L89" s="19">
        <f t="shared" si="45"/>
        <v>34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118</v>
      </c>
      <c r="F90" s="43">
        <v>60</v>
      </c>
      <c r="G90" s="43">
        <v>0.73</v>
      </c>
      <c r="H90" s="43">
        <v>2.8</v>
      </c>
      <c r="I90" s="43">
        <v>4</v>
      </c>
      <c r="J90" s="43">
        <v>57.5</v>
      </c>
      <c r="K90" s="44" t="s">
        <v>119</v>
      </c>
      <c r="L90" s="43">
        <v>12</v>
      </c>
    </row>
    <row r="91" spans="1:12" ht="25.5" x14ac:dyDescent="0.25">
      <c r="A91" s="23"/>
      <c r="B91" s="15"/>
      <c r="C91" s="11"/>
      <c r="D91" s="7" t="s">
        <v>27</v>
      </c>
      <c r="E91" s="42" t="s">
        <v>94</v>
      </c>
      <c r="F91" s="43">
        <v>200</v>
      </c>
      <c r="G91" s="43">
        <v>4.5999999999999996</v>
      </c>
      <c r="H91" s="43">
        <v>6.8</v>
      </c>
      <c r="I91" s="43">
        <v>16.18</v>
      </c>
      <c r="J91" s="43">
        <v>147.9</v>
      </c>
      <c r="K91" s="44" t="s">
        <v>69</v>
      </c>
      <c r="L91" s="43">
        <v>23</v>
      </c>
    </row>
    <row r="92" spans="1:12" ht="15" x14ac:dyDescent="0.25">
      <c r="A92" s="23"/>
      <c r="B92" s="15"/>
      <c r="C92" s="11"/>
      <c r="D92" s="7" t="s">
        <v>28</v>
      </c>
      <c r="E92" s="42" t="s">
        <v>120</v>
      </c>
      <c r="F92" s="43">
        <v>90</v>
      </c>
      <c r="G92" s="43">
        <v>11.8</v>
      </c>
      <c r="H92" s="43">
        <v>12.1</v>
      </c>
      <c r="I92" s="43">
        <v>17.8</v>
      </c>
      <c r="J92" s="43">
        <v>213.58</v>
      </c>
      <c r="K92" s="44" t="s">
        <v>121</v>
      </c>
      <c r="L92" s="43">
        <v>72</v>
      </c>
    </row>
    <row r="93" spans="1:12" ht="15" x14ac:dyDescent="0.25">
      <c r="A93" s="23"/>
      <c r="B93" s="15"/>
      <c r="C93" s="11"/>
      <c r="D93" s="7" t="s">
        <v>29</v>
      </c>
      <c r="E93" s="42" t="s">
        <v>122</v>
      </c>
      <c r="F93" s="43">
        <v>150</v>
      </c>
      <c r="G93" s="43">
        <v>4.2</v>
      </c>
      <c r="H93" s="43">
        <v>4.4000000000000004</v>
      </c>
      <c r="I93" s="43">
        <v>22.6</v>
      </c>
      <c r="J93" s="43">
        <v>174</v>
      </c>
      <c r="K93" s="44">
        <v>335</v>
      </c>
      <c r="L93" s="43">
        <v>15</v>
      </c>
    </row>
    <row r="94" spans="1:12" ht="15" x14ac:dyDescent="0.25">
      <c r="A94" s="23"/>
      <c r="B94" s="15"/>
      <c r="C94" s="11"/>
      <c r="D94" s="7" t="s">
        <v>30</v>
      </c>
      <c r="E94" s="42" t="s">
        <v>95</v>
      </c>
      <c r="F94" s="43">
        <v>200</v>
      </c>
      <c r="G94" s="43">
        <v>0.2</v>
      </c>
      <c r="H94" s="43">
        <v>0</v>
      </c>
      <c r="I94" s="43">
        <v>25.7</v>
      </c>
      <c r="J94" s="43">
        <v>105</v>
      </c>
      <c r="K94" s="44">
        <v>29.04</v>
      </c>
      <c r="L94" s="43">
        <v>10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1.95</v>
      </c>
      <c r="H96" s="43">
        <v>0.3</v>
      </c>
      <c r="I96" s="43">
        <v>13.5</v>
      </c>
      <c r="J96" s="43">
        <v>66</v>
      </c>
      <c r="K96" s="44" t="s">
        <v>42</v>
      </c>
      <c r="L96" s="43">
        <v>3</v>
      </c>
    </row>
    <row r="97" spans="1:12" ht="15" x14ac:dyDescent="0.25">
      <c r="A97" s="23"/>
      <c r="B97" s="15"/>
      <c r="C97" s="11"/>
      <c r="D97" s="6"/>
      <c r="E97" s="42" t="s">
        <v>54</v>
      </c>
      <c r="F97" s="43"/>
      <c r="G97" s="43"/>
      <c r="H97" s="43"/>
      <c r="I97" s="43"/>
      <c r="J97" s="43"/>
      <c r="K97" s="44">
        <v>430</v>
      </c>
      <c r="L97" s="43"/>
    </row>
    <row r="98" spans="1:12" ht="15" x14ac:dyDescent="0.25">
      <c r="A98" s="23"/>
      <c r="B98" s="15"/>
      <c r="C98" s="11"/>
      <c r="D98" s="6"/>
      <c r="E98" s="42" t="s">
        <v>67</v>
      </c>
      <c r="F98" s="43"/>
      <c r="G98" s="43"/>
      <c r="H98" s="43"/>
      <c r="I98" s="43"/>
      <c r="J98" s="43"/>
      <c r="K98" s="44" t="s">
        <v>58</v>
      </c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23.48</v>
      </c>
      <c r="H99" s="19">
        <f t="shared" ref="H99" si="47">SUM(H90:H98)</f>
        <v>26.400000000000002</v>
      </c>
      <c r="I99" s="19">
        <f t="shared" ref="I99" si="48">SUM(I90:I98)</f>
        <v>99.78</v>
      </c>
      <c r="J99" s="19">
        <f t="shared" ref="J99:L99" si="49">SUM(J90:J98)</f>
        <v>763.98</v>
      </c>
      <c r="K99" s="25"/>
      <c r="L99" s="19">
        <f t="shared" si="49"/>
        <v>135</v>
      </c>
    </row>
    <row r="100" spans="1:12" ht="15.75" customHeight="1" x14ac:dyDescent="0.2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1215</v>
      </c>
      <c r="G100" s="32">
        <f t="shared" ref="G100" si="50">G89+G99</f>
        <v>42.28</v>
      </c>
      <c r="H100" s="32">
        <f t="shared" ref="H100" si="51">H89+H99</f>
        <v>45.21</v>
      </c>
      <c r="I100" s="32">
        <f t="shared" ref="I100" si="52">I89+I99</f>
        <v>181.48000000000002</v>
      </c>
      <c r="J100" s="32">
        <f t="shared" ref="J100:L100" si="53">J89+J99</f>
        <v>1359.27</v>
      </c>
      <c r="K100" s="32"/>
      <c r="L100" s="32">
        <f t="shared" si="53"/>
        <v>169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62" t="s">
        <v>97</v>
      </c>
      <c r="F101" s="40">
        <v>230</v>
      </c>
      <c r="G101" s="40">
        <v>8.4</v>
      </c>
      <c r="H101" s="40">
        <v>12.2</v>
      </c>
      <c r="I101" s="40">
        <v>22</v>
      </c>
      <c r="J101" s="40">
        <v>279.3</v>
      </c>
      <c r="K101" s="41" t="s">
        <v>68</v>
      </c>
      <c r="L101" s="40">
        <v>17</v>
      </c>
    </row>
    <row r="102" spans="1:12" ht="15" x14ac:dyDescent="0.25">
      <c r="A102" s="23"/>
      <c r="B102" s="15"/>
      <c r="C102" s="11"/>
      <c r="D102" s="51" t="s">
        <v>30</v>
      </c>
      <c r="E102" s="53" t="s">
        <v>98</v>
      </c>
      <c r="F102" s="43">
        <v>200</v>
      </c>
      <c r="G102" s="43">
        <v>1.5</v>
      </c>
      <c r="H102" s="43">
        <v>1.5</v>
      </c>
      <c r="I102" s="43">
        <v>22.3</v>
      </c>
      <c r="J102" s="43">
        <v>107</v>
      </c>
      <c r="K102" s="44">
        <v>432</v>
      </c>
      <c r="L102" s="43">
        <v>10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70</v>
      </c>
      <c r="G104" s="43">
        <v>5.6</v>
      </c>
      <c r="H104" s="43">
        <v>2.4300000000000002</v>
      </c>
      <c r="I104" s="43">
        <v>37.1</v>
      </c>
      <c r="J104" s="43">
        <v>196</v>
      </c>
      <c r="K104" s="44" t="s">
        <v>42</v>
      </c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15.5</v>
      </c>
      <c r="H108" s="19">
        <f t="shared" si="54"/>
        <v>16.13</v>
      </c>
      <c r="I108" s="19">
        <f t="shared" si="54"/>
        <v>81.400000000000006</v>
      </c>
      <c r="J108" s="19">
        <f t="shared" si="54"/>
        <v>582.29999999999995</v>
      </c>
      <c r="K108" s="25"/>
      <c r="L108" s="19">
        <f t="shared" ref="L108" si="55">SUM(L101:L107)</f>
        <v>34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123</v>
      </c>
      <c r="F109" s="43">
        <v>60</v>
      </c>
      <c r="G109" s="43">
        <v>0.96</v>
      </c>
      <c r="H109" s="43">
        <v>3.06</v>
      </c>
      <c r="I109" s="43">
        <v>4.1399999999999997</v>
      </c>
      <c r="J109" s="43">
        <v>48</v>
      </c>
      <c r="K109" s="44" t="s">
        <v>124</v>
      </c>
      <c r="L109" s="43">
        <v>10</v>
      </c>
    </row>
    <row r="110" spans="1:12" ht="15" x14ac:dyDescent="0.25">
      <c r="A110" s="23"/>
      <c r="B110" s="15"/>
      <c r="C110" s="11"/>
      <c r="D110" s="7" t="s">
        <v>27</v>
      </c>
      <c r="E110" s="53" t="s">
        <v>70</v>
      </c>
      <c r="F110" s="43">
        <v>210</v>
      </c>
      <c r="G110" s="43">
        <v>7.22</v>
      </c>
      <c r="H110" s="43">
        <v>5</v>
      </c>
      <c r="I110" s="43">
        <v>20.86</v>
      </c>
      <c r="J110" s="43">
        <v>159.80000000000001</v>
      </c>
      <c r="K110" s="44" t="s">
        <v>46</v>
      </c>
      <c r="L110" s="43">
        <v>22</v>
      </c>
    </row>
    <row r="111" spans="1:12" ht="15" x14ac:dyDescent="0.25">
      <c r="A111" s="23"/>
      <c r="B111" s="15"/>
      <c r="C111" s="11"/>
      <c r="D111" s="7" t="s">
        <v>28</v>
      </c>
      <c r="E111" s="63" t="s">
        <v>71</v>
      </c>
      <c r="F111" s="43">
        <v>90</v>
      </c>
      <c r="G111" s="43">
        <v>12</v>
      </c>
      <c r="H111" s="43">
        <v>11.7</v>
      </c>
      <c r="I111" s="43">
        <v>18</v>
      </c>
      <c r="J111" s="43">
        <v>169</v>
      </c>
      <c r="K111" s="44">
        <v>281.01</v>
      </c>
      <c r="L111" s="43">
        <v>72</v>
      </c>
    </row>
    <row r="112" spans="1:12" ht="15" x14ac:dyDescent="0.25">
      <c r="A112" s="23"/>
      <c r="B112" s="15"/>
      <c r="C112" s="11"/>
      <c r="D112" s="7" t="s">
        <v>29</v>
      </c>
      <c r="E112" s="63" t="s">
        <v>87</v>
      </c>
      <c r="F112" s="43">
        <v>150</v>
      </c>
      <c r="G112" s="43">
        <v>3.7</v>
      </c>
      <c r="H112" s="43">
        <v>6.3</v>
      </c>
      <c r="I112" s="43">
        <v>32</v>
      </c>
      <c r="J112" s="43">
        <v>203</v>
      </c>
      <c r="K112" s="44">
        <v>325</v>
      </c>
      <c r="L112" s="43">
        <v>16</v>
      </c>
    </row>
    <row r="113" spans="1:12" ht="15" x14ac:dyDescent="0.25">
      <c r="A113" s="23"/>
      <c r="B113" s="15"/>
      <c r="C113" s="11"/>
      <c r="D113" s="7" t="s">
        <v>30</v>
      </c>
      <c r="E113" s="64" t="s">
        <v>96</v>
      </c>
      <c r="F113" s="43">
        <v>200</v>
      </c>
      <c r="G113" s="43">
        <v>0.2</v>
      </c>
      <c r="H113" s="43">
        <v>0.08</v>
      </c>
      <c r="I113" s="43">
        <v>17.420000000000002</v>
      </c>
      <c r="J113" s="43">
        <v>69.44</v>
      </c>
      <c r="K113" s="44">
        <v>123</v>
      </c>
      <c r="L113" s="43">
        <v>12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1.95</v>
      </c>
      <c r="H115" s="43">
        <v>0.3</v>
      </c>
      <c r="I115" s="43">
        <v>13.5</v>
      </c>
      <c r="J115" s="43">
        <v>66</v>
      </c>
      <c r="K115" s="44" t="s">
        <v>42</v>
      </c>
      <c r="L115" s="43">
        <v>3</v>
      </c>
    </row>
    <row r="116" spans="1:12" ht="15" x14ac:dyDescent="0.25">
      <c r="A116" s="23"/>
      <c r="B116" s="15"/>
      <c r="C116" s="11"/>
      <c r="D116" s="6"/>
      <c r="E116" s="42" t="s">
        <v>55</v>
      </c>
      <c r="F116" s="43"/>
      <c r="G116" s="43"/>
      <c r="H116" s="43"/>
      <c r="I116" s="43"/>
      <c r="J116" s="43"/>
      <c r="K116" s="44" t="s">
        <v>56</v>
      </c>
      <c r="L116" s="43"/>
    </row>
    <row r="117" spans="1:12" ht="15" x14ac:dyDescent="0.25">
      <c r="A117" s="23"/>
      <c r="B117" s="15"/>
      <c r="C117" s="11"/>
      <c r="D117" s="6"/>
      <c r="E117" s="42" t="s">
        <v>54</v>
      </c>
      <c r="F117" s="43"/>
      <c r="G117" s="43"/>
      <c r="H117" s="43"/>
      <c r="I117" s="43"/>
      <c r="J117" s="43"/>
      <c r="K117" s="44">
        <v>430</v>
      </c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26.029999999999998</v>
      </c>
      <c r="H118" s="19">
        <f t="shared" si="56"/>
        <v>26.439999999999998</v>
      </c>
      <c r="I118" s="19">
        <f t="shared" si="56"/>
        <v>105.92</v>
      </c>
      <c r="J118" s="19">
        <f t="shared" si="56"/>
        <v>715.24</v>
      </c>
      <c r="K118" s="25"/>
      <c r="L118" s="19">
        <f t="shared" ref="L118" si="57">SUM(L109:L117)</f>
        <v>135</v>
      </c>
    </row>
    <row r="119" spans="1:12" ht="15" x14ac:dyDescent="0.2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1240</v>
      </c>
      <c r="G119" s="32">
        <f t="shared" ref="G119" si="58">G108+G118</f>
        <v>41.53</v>
      </c>
      <c r="H119" s="32">
        <f t="shared" ref="H119" si="59">H108+H118</f>
        <v>42.569999999999993</v>
      </c>
      <c r="I119" s="32">
        <f t="shared" ref="I119" si="60">I108+I118</f>
        <v>187.32</v>
      </c>
      <c r="J119" s="32">
        <f t="shared" ref="J119:L119" si="61">J108+J118</f>
        <v>1297.54</v>
      </c>
      <c r="K119" s="32"/>
      <c r="L119" s="32">
        <f t="shared" si="61"/>
        <v>169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205</v>
      </c>
      <c r="G120" s="40">
        <v>10.6</v>
      </c>
      <c r="H120" s="40">
        <v>12.8</v>
      </c>
      <c r="I120" s="40">
        <v>20.100000000000001</v>
      </c>
      <c r="J120" s="40">
        <v>256</v>
      </c>
      <c r="K120" s="41">
        <v>184</v>
      </c>
      <c r="L120" s="40">
        <v>15</v>
      </c>
    </row>
    <row r="121" spans="1:12" ht="15" x14ac:dyDescent="0.25">
      <c r="A121" s="14"/>
      <c r="B121" s="15"/>
      <c r="C121" s="11"/>
      <c r="D121" s="51" t="s">
        <v>30</v>
      </c>
      <c r="E121" s="42" t="s">
        <v>106</v>
      </c>
      <c r="F121" s="43">
        <v>200</v>
      </c>
      <c r="G121" s="43">
        <v>0.2</v>
      </c>
      <c r="H121" s="43">
        <v>0.1</v>
      </c>
      <c r="I121" s="43">
        <v>15</v>
      </c>
      <c r="J121" s="43">
        <v>60</v>
      </c>
      <c r="K121" s="44">
        <v>430</v>
      </c>
      <c r="L121" s="43">
        <v>6</v>
      </c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55</v>
      </c>
      <c r="G123" s="43">
        <v>4.4000000000000004</v>
      </c>
      <c r="H123" s="43">
        <v>1.9</v>
      </c>
      <c r="I123" s="43">
        <v>29.15</v>
      </c>
      <c r="J123" s="43">
        <v>154</v>
      </c>
      <c r="K123" s="44" t="s">
        <v>42</v>
      </c>
      <c r="L123" s="43">
        <v>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99</v>
      </c>
      <c r="F125" s="43">
        <v>40</v>
      </c>
      <c r="G125" s="43">
        <v>2.23</v>
      </c>
      <c r="H125" s="43">
        <v>3.49</v>
      </c>
      <c r="I125" s="43">
        <v>18.2</v>
      </c>
      <c r="J125" s="43">
        <v>110.3</v>
      </c>
      <c r="K125" s="44">
        <v>356.03</v>
      </c>
      <c r="L125" s="43">
        <v>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17.43</v>
      </c>
      <c r="H127" s="19">
        <f t="shared" si="62"/>
        <v>18.29</v>
      </c>
      <c r="I127" s="19">
        <f t="shared" si="62"/>
        <v>82.45</v>
      </c>
      <c r="J127" s="19">
        <f t="shared" si="62"/>
        <v>580.29999999999995</v>
      </c>
      <c r="K127" s="25"/>
      <c r="L127" s="19">
        <f t="shared" ref="L127" si="63">SUM(L120:L126)</f>
        <v>34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49</v>
      </c>
      <c r="F128" s="43">
        <v>60</v>
      </c>
      <c r="G128" s="43">
        <v>2.7</v>
      </c>
      <c r="H128" s="43">
        <v>5.53</v>
      </c>
      <c r="I128" s="43">
        <v>3.6</v>
      </c>
      <c r="J128" s="43">
        <v>54.4</v>
      </c>
      <c r="K128" s="44">
        <v>52</v>
      </c>
      <c r="L128" s="43">
        <v>12</v>
      </c>
    </row>
    <row r="129" spans="1:12" ht="15" x14ac:dyDescent="0.25">
      <c r="A129" s="14"/>
      <c r="B129" s="15"/>
      <c r="C129" s="11"/>
      <c r="D129" s="7" t="s">
        <v>27</v>
      </c>
      <c r="E129" s="42" t="s">
        <v>50</v>
      </c>
      <c r="F129" s="43">
        <v>205</v>
      </c>
      <c r="G129" s="43">
        <v>2.4</v>
      </c>
      <c r="H129" s="43">
        <v>4.6399999999999997</v>
      </c>
      <c r="I129" s="43">
        <v>13.2</v>
      </c>
      <c r="J129" s="43">
        <v>146.30000000000001</v>
      </c>
      <c r="K129" s="44">
        <v>91</v>
      </c>
      <c r="L129" s="43">
        <v>22</v>
      </c>
    </row>
    <row r="130" spans="1:12" ht="15" x14ac:dyDescent="0.25">
      <c r="A130" s="14"/>
      <c r="B130" s="15"/>
      <c r="C130" s="11"/>
      <c r="D130" s="7" t="s">
        <v>28</v>
      </c>
      <c r="E130" s="42" t="s">
        <v>125</v>
      </c>
      <c r="F130" s="43">
        <v>90</v>
      </c>
      <c r="G130" s="43">
        <v>14.8</v>
      </c>
      <c r="H130" s="43">
        <v>11</v>
      </c>
      <c r="I130" s="43">
        <v>28</v>
      </c>
      <c r="J130" s="43">
        <v>184.5</v>
      </c>
      <c r="K130" s="44">
        <v>232</v>
      </c>
      <c r="L130" s="43">
        <v>70</v>
      </c>
    </row>
    <row r="131" spans="1:12" ht="15" x14ac:dyDescent="0.25">
      <c r="A131" s="14"/>
      <c r="B131" s="15"/>
      <c r="C131" s="11"/>
      <c r="D131" s="7" t="s">
        <v>29</v>
      </c>
      <c r="E131" s="42" t="s">
        <v>52</v>
      </c>
      <c r="F131" s="43">
        <v>150</v>
      </c>
      <c r="G131" s="43">
        <v>4.2</v>
      </c>
      <c r="H131" s="43">
        <v>4.4000000000000004</v>
      </c>
      <c r="I131" s="43">
        <v>22.6</v>
      </c>
      <c r="J131" s="43">
        <v>174</v>
      </c>
      <c r="K131" s="44">
        <v>335</v>
      </c>
      <c r="L131" s="43">
        <v>18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>
        <v>200</v>
      </c>
      <c r="G132" s="43">
        <v>0.4</v>
      </c>
      <c r="H132" s="43">
        <v>0.2</v>
      </c>
      <c r="I132" s="43">
        <v>34.6</v>
      </c>
      <c r="J132" s="43">
        <v>133.19999999999999</v>
      </c>
      <c r="K132" s="44" t="s">
        <v>73</v>
      </c>
      <c r="L132" s="43">
        <v>10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1.95</v>
      </c>
      <c r="H134" s="43">
        <v>0.3</v>
      </c>
      <c r="I134" s="43">
        <v>13.5</v>
      </c>
      <c r="J134" s="43">
        <v>66</v>
      </c>
      <c r="K134" s="44" t="s">
        <v>42</v>
      </c>
      <c r="L134" s="43">
        <v>3</v>
      </c>
    </row>
    <row r="135" spans="1:12" ht="15" x14ac:dyDescent="0.25">
      <c r="A135" s="14"/>
      <c r="B135" s="15"/>
      <c r="C135" s="11"/>
      <c r="D135" s="6"/>
      <c r="E135" s="42" t="s">
        <v>54</v>
      </c>
      <c r="F135" s="43"/>
      <c r="G135" s="43"/>
      <c r="H135" s="43"/>
      <c r="I135" s="43"/>
      <c r="J135" s="43"/>
      <c r="K135" s="44">
        <v>430</v>
      </c>
      <c r="L135" s="43"/>
    </row>
    <row r="136" spans="1:12" ht="15" x14ac:dyDescent="0.25">
      <c r="A136" s="14"/>
      <c r="B136" s="15"/>
      <c r="C136" s="11"/>
      <c r="D136" s="6"/>
      <c r="E136" s="42" t="s">
        <v>57</v>
      </c>
      <c r="F136" s="43"/>
      <c r="G136" s="43"/>
      <c r="H136" s="43"/>
      <c r="I136" s="43"/>
      <c r="J136" s="43"/>
      <c r="K136" s="44" t="s">
        <v>58</v>
      </c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735</v>
      </c>
      <c r="G137" s="19">
        <f t="shared" ref="G137:J137" si="64">SUM(G128:G136)</f>
        <v>26.449999999999996</v>
      </c>
      <c r="H137" s="19">
        <f t="shared" si="64"/>
        <v>26.07</v>
      </c>
      <c r="I137" s="19">
        <f t="shared" si="64"/>
        <v>115.5</v>
      </c>
      <c r="J137" s="19">
        <f t="shared" si="64"/>
        <v>758.40000000000009</v>
      </c>
      <c r="K137" s="25"/>
      <c r="L137" s="19">
        <f t="shared" ref="L137" si="65">SUM(L128:L136)</f>
        <v>135</v>
      </c>
    </row>
    <row r="138" spans="1:12" ht="15" x14ac:dyDescent="0.2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1235</v>
      </c>
      <c r="G138" s="32">
        <f t="shared" ref="G138" si="66">G127+G137</f>
        <v>43.879999999999995</v>
      </c>
      <c r="H138" s="32">
        <f t="shared" ref="H138" si="67">H127+H137</f>
        <v>44.36</v>
      </c>
      <c r="I138" s="32">
        <f t="shared" ref="I138" si="68">I127+I137</f>
        <v>197.95</v>
      </c>
      <c r="J138" s="32">
        <f t="shared" ref="J138:L138" si="69">J127+J137</f>
        <v>1338.7</v>
      </c>
      <c r="K138" s="32"/>
      <c r="L138" s="32">
        <f t="shared" si="69"/>
        <v>169</v>
      </c>
    </row>
    <row r="139" spans="1:12" ht="15" customHeight="1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230</v>
      </c>
      <c r="G139" s="40">
        <v>8.35</v>
      </c>
      <c r="H139" s="40">
        <v>12.1</v>
      </c>
      <c r="I139" s="40">
        <v>22.8</v>
      </c>
      <c r="J139" s="40">
        <v>253.3</v>
      </c>
      <c r="K139" s="41" t="s">
        <v>44</v>
      </c>
      <c r="L139" s="40">
        <v>15</v>
      </c>
    </row>
    <row r="140" spans="1:12" ht="15" x14ac:dyDescent="0.25">
      <c r="A140" s="23"/>
      <c r="B140" s="15"/>
      <c r="C140" s="11"/>
      <c r="D140" s="51" t="s">
        <v>30</v>
      </c>
      <c r="E140" s="42" t="s">
        <v>103</v>
      </c>
      <c r="F140" s="43">
        <v>200</v>
      </c>
      <c r="G140" s="43">
        <v>3</v>
      </c>
      <c r="H140" s="43">
        <v>2.6</v>
      </c>
      <c r="I140" s="43">
        <v>22.9</v>
      </c>
      <c r="J140" s="43">
        <v>134.19999999999999</v>
      </c>
      <c r="K140" s="44">
        <v>433</v>
      </c>
      <c r="L140" s="43">
        <v>12</v>
      </c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70</v>
      </c>
      <c r="G142" s="43">
        <v>5.6</v>
      </c>
      <c r="H142" s="43">
        <v>2.4300000000000002</v>
      </c>
      <c r="I142" s="43">
        <v>37.1</v>
      </c>
      <c r="J142" s="43">
        <v>196</v>
      </c>
      <c r="K142" s="44" t="s">
        <v>42</v>
      </c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16.95</v>
      </c>
      <c r="H146" s="19">
        <f t="shared" si="70"/>
        <v>17.13</v>
      </c>
      <c r="I146" s="19">
        <f t="shared" si="70"/>
        <v>82.800000000000011</v>
      </c>
      <c r="J146" s="19">
        <f t="shared" si="70"/>
        <v>583.5</v>
      </c>
      <c r="K146" s="25"/>
      <c r="L146" s="19">
        <f t="shared" ref="L146" si="71">SUM(L139:L145)</f>
        <v>34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104</v>
      </c>
      <c r="F147" s="43">
        <v>60</v>
      </c>
      <c r="G147" s="43">
        <v>0.54</v>
      </c>
      <c r="H147" s="43">
        <v>5</v>
      </c>
      <c r="I147" s="43">
        <v>1.74</v>
      </c>
      <c r="J147" s="43">
        <v>63.6</v>
      </c>
      <c r="K147" s="44">
        <v>23</v>
      </c>
      <c r="L147" s="43">
        <v>14</v>
      </c>
    </row>
    <row r="148" spans="1:12" ht="15" x14ac:dyDescent="0.25">
      <c r="A148" s="23"/>
      <c r="B148" s="15"/>
      <c r="C148" s="11"/>
      <c r="D148" s="7" t="s">
        <v>27</v>
      </c>
      <c r="E148" s="42" t="s">
        <v>105</v>
      </c>
      <c r="F148" s="43">
        <v>200</v>
      </c>
      <c r="G148" s="43">
        <v>4.5999999999999996</v>
      </c>
      <c r="H148" s="43">
        <v>4.8</v>
      </c>
      <c r="I148" s="43">
        <v>11.3</v>
      </c>
      <c r="J148" s="43">
        <v>125</v>
      </c>
      <c r="K148" s="44">
        <v>73.010000000000005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53</v>
      </c>
      <c r="F149" s="43">
        <v>90</v>
      </c>
      <c r="G149" s="43">
        <v>12.9</v>
      </c>
      <c r="H149" s="43">
        <v>9.16</v>
      </c>
      <c r="I149" s="43">
        <v>16</v>
      </c>
      <c r="J149" s="43">
        <v>174.6</v>
      </c>
      <c r="K149" s="44">
        <v>256</v>
      </c>
      <c r="L149" s="43">
        <v>66</v>
      </c>
    </row>
    <row r="150" spans="1:12" ht="15" x14ac:dyDescent="0.25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3.6</v>
      </c>
      <c r="H150" s="43">
        <v>4.5999999999999996</v>
      </c>
      <c r="I150" s="43">
        <v>37.700000000000003</v>
      </c>
      <c r="J150" s="43">
        <v>212</v>
      </c>
      <c r="K150" s="44">
        <v>323</v>
      </c>
      <c r="L150" s="43">
        <v>16</v>
      </c>
    </row>
    <row r="151" spans="1:12" ht="15" x14ac:dyDescent="0.25">
      <c r="A151" s="23"/>
      <c r="B151" s="15"/>
      <c r="C151" s="11"/>
      <c r="D151" s="7" t="s">
        <v>30</v>
      </c>
      <c r="E151" s="42" t="s">
        <v>126</v>
      </c>
      <c r="F151" s="43">
        <v>200</v>
      </c>
      <c r="G151" s="43">
        <v>0.2</v>
      </c>
      <c r="H151" s="43">
        <v>0</v>
      </c>
      <c r="I151" s="43">
        <v>25.7</v>
      </c>
      <c r="J151" s="43">
        <v>105</v>
      </c>
      <c r="K151" s="44">
        <v>436</v>
      </c>
      <c r="L151" s="43">
        <v>11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1.95</v>
      </c>
      <c r="H153" s="43">
        <v>0.3</v>
      </c>
      <c r="I153" s="43">
        <v>13.5</v>
      </c>
      <c r="J153" s="43">
        <v>66</v>
      </c>
      <c r="K153" s="44" t="s">
        <v>42</v>
      </c>
      <c r="L153" s="43">
        <v>3</v>
      </c>
    </row>
    <row r="154" spans="1:12" ht="15" x14ac:dyDescent="0.25">
      <c r="A154" s="23"/>
      <c r="B154" s="15"/>
      <c r="C154" s="11"/>
      <c r="D154" s="6"/>
      <c r="E154" s="42" t="s">
        <v>54</v>
      </c>
      <c r="F154" s="43"/>
      <c r="G154" s="43"/>
      <c r="H154" s="43"/>
      <c r="I154" s="43"/>
      <c r="J154" s="43"/>
      <c r="K154" s="44">
        <v>430</v>
      </c>
      <c r="L154" s="43"/>
    </row>
    <row r="155" spans="1:12" ht="15" x14ac:dyDescent="0.25">
      <c r="A155" s="23"/>
      <c r="B155" s="15"/>
      <c r="C155" s="11"/>
      <c r="D155" s="6"/>
      <c r="E155" s="42" t="s">
        <v>57</v>
      </c>
      <c r="F155" s="43"/>
      <c r="G155" s="43"/>
      <c r="H155" s="43"/>
      <c r="I155" s="43"/>
      <c r="J155" s="43"/>
      <c r="K155" s="44" t="s">
        <v>58</v>
      </c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23.79</v>
      </c>
      <c r="H156" s="19">
        <f t="shared" si="72"/>
        <v>23.860000000000003</v>
      </c>
      <c r="I156" s="19">
        <f t="shared" si="72"/>
        <v>105.94000000000001</v>
      </c>
      <c r="J156" s="19">
        <f t="shared" si="72"/>
        <v>746.2</v>
      </c>
      <c r="K156" s="25"/>
      <c r="L156" s="19">
        <f t="shared" ref="L156" si="73">SUM(L147:L155)</f>
        <v>135</v>
      </c>
    </row>
    <row r="157" spans="1:12" ht="15" x14ac:dyDescent="0.2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1230</v>
      </c>
      <c r="G157" s="32">
        <f t="shared" ref="G157" si="74">G146+G156</f>
        <v>40.739999999999995</v>
      </c>
      <c r="H157" s="32">
        <f t="shared" ref="H157" si="75">H146+H156</f>
        <v>40.99</v>
      </c>
      <c r="I157" s="32">
        <f t="shared" ref="I157" si="76">I146+I156</f>
        <v>188.74</v>
      </c>
      <c r="J157" s="32">
        <f t="shared" ref="J157:L157" si="77">J146+J156</f>
        <v>1329.7</v>
      </c>
      <c r="K157" s="32"/>
      <c r="L157" s="32">
        <f t="shared" si="77"/>
        <v>169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175</v>
      </c>
      <c r="G158" s="40">
        <v>12.8</v>
      </c>
      <c r="H158" s="40">
        <v>14.95</v>
      </c>
      <c r="I158" s="40">
        <v>33</v>
      </c>
      <c r="J158" s="40">
        <v>295.39999999999998</v>
      </c>
      <c r="K158" s="41">
        <v>210</v>
      </c>
      <c r="L158" s="40">
        <v>17</v>
      </c>
    </row>
    <row r="159" spans="1:12" ht="15" x14ac:dyDescent="0.25">
      <c r="A159" s="23"/>
      <c r="B159" s="15"/>
      <c r="C159" s="11"/>
      <c r="D159" s="51" t="s">
        <v>30</v>
      </c>
      <c r="E159" s="42" t="s">
        <v>106</v>
      </c>
      <c r="F159" s="43">
        <v>200</v>
      </c>
      <c r="G159" s="43">
        <v>0.2</v>
      </c>
      <c r="H159" s="43">
        <v>0.1</v>
      </c>
      <c r="I159" s="43">
        <v>15</v>
      </c>
      <c r="J159" s="43">
        <v>60</v>
      </c>
      <c r="K159" s="44">
        <v>430</v>
      </c>
      <c r="L159" s="43">
        <v>4</v>
      </c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2</v>
      </c>
      <c r="H161" s="43">
        <v>0.87</v>
      </c>
      <c r="I161" s="43">
        <v>13.25</v>
      </c>
      <c r="J161" s="43">
        <v>70</v>
      </c>
      <c r="K161" s="44" t="s">
        <v>42</v>
      </c>
      <c r="L161" s="43">
        <v>3</v>
      </c>
    </row>
    <row r="162" spans="1:12" ht="15" x14ac:dyDescent="0.25">
      <c r="A162" s="23"/>
      <c r="B162" s="15"/>
      <c r="C162" s="11"/>
      <c r="D162" s="7" t="s">
        <v>24</v>
      </c>
      <c r="E162" s="42" t="s">
        <v>63</v>
      </c>
      <c r="F162" s="43">
        <v>100</v>
      </c>
      <c r="G162" s="43">
        <v>0.54</v>
      </c>
      <c r="H162" s="43">
        <v>0.54</v>
      </c>
      <c r="I162" s="43">
        <v>13.17</v>
      </c>
      <c r="J162" s="43">
        <v>60.84</v>
      </c>
      <c r="K162" s="44">
        <v>338</v>
      </c>
      <c r="L162" s="43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15.54</v>
      </c>
      <c r="H165" s="19">
        <f t="shared" si="78"/>
        <v>16.459999999999997</v>
      </c>
      <c r="I165" s="19">
        <f t="shared" si="78"/>
        <v>74.42</v>
      </c>
      <c r="J165" s="19">
        <f t="shared" si="78"/>
        <v>486.24</v>
      </c>
      <c r="K165" s="25"/>
      <c r="L165" s="19">
        <f t="shared" ref="L165" si="79">SUM(L158:L164)</f>
        <v>34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45</v>
      </c>
      <c r="F166" s="43">
        <v>60</v>
      </c>
      <c r="G166" s="43">
        <v>0.73</v>
      </c>
      <c r="H166" s="43">
        <v>2.8</v>
      </c>
      <c r="I166" s="43">
        <v>4</v>
      </c>
      <c r="J166" s="43">
        <v>57.5</v>
      </c>
      <c r="K166" s="44">
        <v>68</v>
      </c>
      <c r="L166" s="43">
        <v>10</v>
      </c>
    </row>
    <row r="167" spans="1:12" ht="15" x14ac:dyDescent="0.25">
      <c r="A167" s="23"/>
      <c r="B167" s="15"/>
      <c r="C167" s="11"/>
      <c r="D167" s="7" t="s">
        <v>27</v>
      </c>
      <c r="E167" s="42" t="s">
        <v>43</v>
      </c>
      <c r="F167" s="43">
        <v>205</v>
      </c>
      <c r="G167" s="43">
        <v>4.5599999999999996</v>
      </c>
      <c r="H167" s="43">
        <v>7.48</v>
      </c>
      <c r="I167" s="43">
        <v>17.5</v>
      </c>
      <c r="J167" s="43">
        <v>164</v>
      </c>
      <c r="K167" s="44">
        <v>95</v>
      </c>
      <c r="L167" s="43">
        <v>22</v>
      </c>
    </row>
    <row r="168" spans="1:12" ht="15" x14ac:dyDescent="0.25">
      <c r="A168" s="23"/>
      <c r="B168" s="15"/>
      <c r="C168" s="11"/>
      <c r="D168" s="7" t="s">
        <v>28</v>
      </c>
      <c r="E168" s="59" t="s">
        <v>74</v>
      </c>
      <c r="F168" s="43">
        <v>90</v>
      </c>
      <c r="G168" s="43">
        <v>13.5</v>
      </c>
      <c r="H168" s="43">
        <v>9.5</v>
      </c>
      <c r="I168" s="43">
        <v>16.5</v>
      </c>
      <c r="J168" s="43">
        <v>146</v>
      </c>
      <c r="K168" s="44" t="s">
        <v>75</v>
      </c>
      <c r="L168" s="43">
        <v>72</v>
      </c>
    </row>
    <row r="169" spans="1:12" ht="15" x14ac:dyDescent="0.25">
      <c r="A169" s="23"/>
      <c r="B169" s="15"/>
      <c r="C169" s="11"/>
      <c r="D169" s="7" t="s">
        <v>29</v>
      </c>
      <c r="E169" s="59" t="s">
        <v>76</v>
      </c>
      <c r="F169" s="43">
        <v>150</v>
      </c>
      <c r="G169" s="43">
        <v>3.7</v>
      </c>
      <c r="H169" s="43">
        <v>6.3</v>
      </c>
      <c r="I169" s="43">
        <v>32</v>
      </c>
      <c r="J169" s="43">
        <v>203</v>
      </c>
      <c r="K169" s="44">
        <v>325</v>
      </c>
      <c r="L169" s="43">
        <v>18</v>
      </c>
    </row>
    <row r="170" spans="1:12" ht="15" x14ac:dyDescent="0.25">
      <c r="A170" s="23"/>
      <c r="B170" s="15"/>
      <c r="C170" s="11"/>
      <c r="D170" s="7" t="s">
        <v>30</v>
      </c>
      <c r="E170" s="73" t="s">
        <v>95</v>
      </c>
      <c r="F170" s="43">
        <v>200</v>
      </c>
      <c r="G170" s="43">
        <v>0.2</v>
      </c>
      <c r="H170" s="43">
        <v>0</v>
      </c>
      <c r="I170" s="43">
        <v>25.7</v>
      </c>
      <c r="J170" s="43">
        <v>105</v>
      </c>
      <c r="K170" s="74">
        <v>46141</v>
      </c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1.95</v>
      </c>
      <c r="H172" s="43">
        <v>0.3</v>
      </c>
      <c r="I172" s="43">
        <v>13.5</v>
      </c>
      <c r="J172" s="43">
        <v>66</v>
      </c>
      <c r="K172" s="44" t="s">
        <v>42</v>
      </c>
      <c r="L172" s="43">
        <v>3</v>
      </c>
    </row>
    <row r="173" spans="1:12" ht="15" x14ac:dyDescent="0.25">
      <c r="A173" s="23"/>
      <c r="B173" s="15"/>
      <c r="C173" s="11"/>
      <c r="D173" s="6"/>
      <c r="E173" s="42" t="s">
        <v>54</v>
      </c>
      <c r="F173" s="43"/>
      <c r="G173" s="43"/>
      <c r="H173" s="43"/>
      <c r="I173" s="43"/>
      <c r="J173" s="43"/>
      <c r="K173" s="44">
        <v>430</v>
      </c>
      <c r="L173" s="43"/>
    </row>
    <row r="174" spans="1:12" ht="15.75" thickBot="1" x14ac:dyDescent="0.3">
      <c r="A174" s="23"/>
      <c r="B174" s="15"/>
      <c r="C174" s="11"/>
      <c r="D174" s="6"/>
      <c r="E174" s="60" t="s">
        <v>55</v>
      </c>
      <c r="F174" s="43"/>
      <c r="G174" s="43"/>
      <c r="H174" s="43"/>
      <c r="I174" s="43"/>
      <c r="J174" s="43"/>
      <c r="K174" s="44" t="s">
        <v>56</v>
      </c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24.639999999999997</v>
      </c>
      <c r="H175" s="19">
        <f t="shared" si="80"/>
        <v>26.380000000000003</v>
      </c>
      <c r="I175" s="19">
        <f t="shared" si="80"/>
        <v>109.2</v>
      </c>
      <c r="J175" s="19">
        <f t="shared" si="80"/>
        <v>741.5</v>
      </c>
      <c r="K175" s="25"/>
      <c r="L175" s="19">
        <f t="shared" ref="L175" si="81">SUM(L166:L174)</f>
        <v>135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1235</v>
      </c>
      <c r="G176" s="32">
        <f t="shared" ref="G176" si="82">G165+G175</f>
        <v>40.179999999999993</v>
      </c>
      <c r="H176" s="32">
        <f t="shared" ref="H176" si="83">H165+H175</f>
        <v>42.84</v>
      </c>
      <c r="I176" s="32">
        <f t="shared" ref="I176" si="84">I165+I175</f>
        <v>183.62</v>
      </c>
      <c r="J176" s="32">
        <f t="shared" ref="J176:L176" si="85">J165+J175</f>
        <v>1227.74</v>
      </c>
      <c r="K176" s="32"/>
      <c r="L176" s="32">
        <f t="shared" si="85"/>
        <v>169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127</v>
      </c>
      <c r="F177" s="40">
        <v>230</v>
      </c>
      <c r="G177" s="40">
        <v>8.35</v>
      </c>
      <c r="H177" s="40">
        <v>12.2</v>
      </c>
      <c r="I177" s="40">
        <v>22.6</v>
      </c>
      <c r="J177" s="40">
        <v>263.2</v>
      </c>
      <c r="K177" s="41" t="s">
        <v>128</v>
      </c>
      <c r="L177" s="40">
        <v>15</v>
      </c>
    </row>
    <row r="178" spans="1:12" ht="15" x14ac:dyDescent="0.25">
      <c r="A178" s="23"/>
      <c r="B178" s="15"/>
      <c r="C178" s="11"/>
      <c r="D178" s="51" t="s">
        <v>30</v>
      </c>
      <c r="E178" s="42" t="s">
        <v>98</v>
      </c>
      <c r="F178" s="43">
        <v>200</v>
      </c>
      <c r="G178" s="43">
        <v>1.5</v>
      </c>
      <c r="H178" s="43">
        <v>1.5</v>
      </c>
      <c r="I178" s="43">
        <v>22.3</v>
      </c>
      <c r="J178" s="43">
        <v>107</v>
      </c>
      <c r="K178" s="44">
        <v>432</v>
      </c>
      <c r="L178" s="43">
        <v>12</v>
      </c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70</v>
      </c>
      <c r="G180" s="43">
        <v>5.6</v>
      </c>
      <c r="H180" s="43">
        <v>2.4300000000000002</v>
      </c>
      <c r="I180" s="43">
        <v>37.1</v>
      </c>
      <c r="J180" s="43">
        <v>196</v>
      </c>
      <c r="K180" s="44" t="s">
        <v>42</v>
      </c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15.45</v>
      </c>
      <c r="H184" s="19">
        <f t="shared" si="86"/>
        <v>16.13</v>
      </c>
      <c r="I184" s="19">
        <f t="shared" si="86"/>
        <v>82</v>
      </c>
      <c r="J184" s="19">
        <f t="shared" si="86"/>
        <v>566.20000000000005</v>
      </c>
      <c r="K184" s="25"/>
      <c r="L184" s="19">
        <f t="shared" ref="L184" si="87">SUM(L177:L183)</f>
        <v>34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129</v>
      </c>
      <c r="F185" s="43">
        <v>60</v>
      </c>
      <c r="G185" s="43">
        <v>0.48</v>
      </c>
      <c r="H185" s="43">
        <v>0.06</v>
      </c>
      <c r="I185" s="43">
        <v>1.02</v>
      </c>
      <c r="J185" s="43">
        <v>7.8</v>
      </c>
      <c r="K185" s="44" t="s">
        <v>130</v>
      </c>
      <c r="L185" s="43">
        <v>10</v>
      </c>
    </row>
    <row r="186" spans="1:12" ht="15" x14ac:dyDescent="0.25">
      <c r="A186" s="23"/>
      <c r="B186" s="15"/>
      <c r="C186" s="11"/>
      <c r="D186" s="7" t="s">
        <v>27</v>
      </c>
      <c r="E186" s="42" t="s">
        <v>77</v>
      </c>
      <c r="F186" s="43">
        <v>205</v>
      </c>
      <c r="G186" s="43">
        <v>2.48</v>
      </c>
      <c r="H186" s="43">
        <v>4.4800000000000004</v>
      </c>
      <c r="I186" s="43">
        <v>10.199999999999999</v>
      </c>
      <c r="J186" s="43">
        <v>120.8</v>
      </c>
      <c r="K186" s="44">
        <v>84</v>
      </c>
      <c r="L186" s="43">
        <v>20</v>
      </c>
    </row>
    <row r="187" spans="1:12" ht="15" x14ac:dyDescent="0.25">
      <c r="A187" s="23"/>
      <c r="B187" s="15"/>
      <c r="C187" s="11"/>
      <c r="D187" s="7" t="s">
        <v>28</v>
      </c>
      <c r="E187" s="42" t="s">
        <v>131</v>
      </c>
      <c r="F187" s="43">
        <v>240</v>
      </c>
      <c r="G187" s="43">
        <v>19.2</v>
      </c>
      <c r="H187" s="43">
        <v>19</v>
      </c>
      <c r="I187" s="43">
        <v>62.4</v>
      </c>
      <c r="J187" s="43">
        <v>447.8</v>
      </c>
      <c r="K187" s="44">
        <v>258</v>
      </c>
      <c r="L187" s="43">
        <v>92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200</v>
      </c>
      <c r="G189" s="43">
        <v>0.4</v>
      </c>
      <c r="H189" s="43">
        <v>0.2</v>
      </c>
      <c r="I189" s="43">
        <v>23.8</v>
      </c>
      <c r="J189" s="43">
        <v>100</v>
      </c>
      <c r="K189" s="57" t="s">
        <v>132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1.95</v>
      </c>
      <c r="H191" s="43">
        <v>0.3</v>
      </c>
      <c r="I191" s="43">
        <v>13.5</v>
      </c>
      <c r="J191" s="43">
        <v>66</v>
      </c>
      <c r="K191" s="44" t="s">
        <v>42</v>
      </c>
      <c r="L191" s="43">
        <v>3</v>
      </c>
    </row>
    <row r="192" spans="1:12" ht="15" x14ac:dyDescent="0.25">
      <c r="A192" s="23"/>
      <c r="B192" s="15"/>
      <c r="C192" s="11"/>
      <c r="D192" s="6"/>
      <c r="E192" s="42" t="s">
        <v>54</v>
      </c>
      <c r="F192" s="43"/>
      <c r="G192" s="43"/>
      <c r="H192" s="43"/>
      <c r="I192" s="43"/>
      <c r="J192" s="43"/>
      <c r="K192" s="44">
        <v>430</v>
      </c>
      <c r="L192" s="43"/>
    </row>
    <row r="193" spans="1:12" ht="15.75" thickBot="1" x14ac:dyDescent="0.3">
      <c r="A193" s="23"/>
      <c r="B193" s="15"/>
      <c r="C193" s="11"/>
      <c r="D193" s="6"/>
      <c r="E193" s="60" t="s">
        <v>57</v>
      </c>
      <c r="F193" s="43"/>
      <c r="G193" s="43"/>
      <c r="H193" s="43"/>
      <c r="I193" s="43"/>
      <c r="J193" s="43"/>
      <c r="K193" s="44" t="s">
        <v>56</v>
      </c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88">SUM(G185:G193)</f>
        <v>24.509999999999998</v>
      </c>
      <c r="H194" s="19">
        <f t="shared" si="88"/>
        <v>24.04</v>
      </c>
      <c r="I194" s="19">
        <f t="shared" si="88"/>
        <v>110.92</v>
      </c>
      <c r="J194" s="19">
        <f t="shared" si="88"/>
        <v>742.4</v>
      </c>
      <c r="K194" s="25"/>
      <c r="L194" s="19">
        <f t="shared" ref="L194" si="89">SUM(L185:L193)</f>
        <v>135</v>
      </c>
    </row>
    <row r="195" spans="1:12" ht="15" x14ac:dyDescent="0.2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1235</v>
      </c>
      <c r="G195" s="32">
        <f t="shared" ref="G195" si="90">G184+G194</f>
        <v>39.959999999999994</v>
      </c>
      <c r="H195" s="32">
        <f t="shared" ref="H195" si="91">H184+H194</f>
        <v>40.17</v>
      </c>
      <c r="I195" s="32">
        <f t="shared" ref="I195" si="92">I184+I194</f>
        <v>192.92000000000002</v>
      </c>
      <c r="J195" s="32">
        <f t="shared" ref="J195:L195" si="93">J184+J194</f>
        <v>1308.5999999999999</v>
      </c>
      <c r="K195" s="32"/>
      <c r="L195" s="32">
        <f t="shared" si="93"/>
        <v>169</v>
      </c>
    </row>
    <row r="196" spans="1:12" x14ac:dyDescent="0.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1237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41.823999999999998</v>
      </c>
      <c r="H196" s="34">
        <f t="shared" si="94"/>
        <v>42.234000000000009</v>
      </c>
      <c r="I196" s="34">
        <f t="shared" si="94"/>
        <v>185.67400000000004</v>
      </c>
      <c r="J196" s="34">
        <f t="shared" si="94"/>
        <v>1298.5170000000001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dcterms:created xsi:type="dcterms:W3CDTF">2022-05-16T14:23:56Z</dcterms:created>
  <dcterms:modified xsi:type="dcterms:W3CDTF">2026-09-02T10:27:34Z</dcterms:modified>
</cp:coreProperties>
</file>